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370" activeTab="1"/>
  </bookViews>
  <sheets>
    <sheet name="Data" sheetId="1" r:id="rId1"/>
    <sheet name="Variable Defs" sheetId="2" r:id="rId2"/>
  </sheets>
  <calcPr calcId="145621"/>
</workbook>
</file>

<file path=xl/calcChain.xml><?xml version="1.0" encoding="utf-8"?>
<calcChain xmlns="http://schemas.openxmlformats.org/spreadsheetml/2006/main">
  <c r="W72" i="1" l="1"/>
  <c r="V72" i="1"/>
  <c r="U72" i="1"/>
  <c r="T72" i="1"/>
  <c r="S72" i="1"/>
  <c r="R72" i="1"/>
  <c r="Q72" i="1"/>
  <c r="P72" i="1"/>
  <c r="O72" i="1"/>
  <c r="H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<sst xmlns="http://schemas.openxmlformats.org/spreadsheetml/2006/main" count="103" uniqueCount="55">
  <si>
    <t>FMVSS</t>
  </si>
  <si>
    <t>end date</t>
  </si>
  <si>
    <t>GDP Change per quarter</t>
  </si>
  <si>
    <t>PACDC</t>
  </si>
  <si>
    <t>PACGM</t>
  </si>
  <si>
    <t>All PAC</t>
  </si>
  <si>
    <t>Comments</t>
  </si>
  <si>
    <t xml:space="preserve">AgencyActions </t>
  </si>
  <si>
    <t>Election Year?</t>
  </si>
  <si>
    <t>Duration</t>
  </si>
  <si>
    <t>Final Rule</t>
  </si>
  <si>
    <t>Rule Change</t>
  </si>
  <si>
    <t>Rule as Proposed</t>
  </si>
  <si>
    <t>No Rule</t>
  </si>
  <si>
    <t>FORDVS</t>
  </si>
  <si>
    <t>DCVS</t>
  </si>
  <si>
    <t>GMVS</t>
  </si>
  <si>
    <t>AAMAVS</t>
  </si>
  <si>
    <t>TOYVS</t>
  </si>
  <si>
    <t>HONVS</t>
  </si>
  <si>
    <t>VOLKSVS</t>
  </si>
  <si>
    <t>ADVVS</t>
  </si>
  <si>
    <t>INSVS</t>
  </si>
  <si>
    <t>223/224</t>
  </si>
  <si>
    <t>105/135</t>
  </si>
  <si>
    <t>305/214</t>
  </si>
  <si>
    <t>Variable</t>
  </si>
  <si>
    <t>Definition</t>
  </si>
  <si>
    <t>Source</t>
  </si>
  <si>
    <t>Regulations.gov</t>
  </si>
  <si>
    <t>The end date of each FMVSS comment period</t>
  </si>
  <si>
    <t>The Federal Motorvehicle safety standard that each proposed rule deals with</t>
  </si>
  <si>
    <t xml:space="preserve">Quarterly GDP change </t>
  </si>
  <si>
    <t>Daimler Chrysler political action committee contributions</t>
  </si>
  <si>
    <t>Federal Election Comission</t>
  </si>
  <si>
    <t>General Motors political action committee contributions</t>
  </si>
  <si>
    <t>Total Auto Industry PAC spending</t>
  </si>
  <si>
    <t>Total comments made per rule by Auto Industry companies</t>
  </si>
  <si>
    <t>The number of agency ammendments and notices per comment period</t>
  </si>
  <si>
    <t>1= comment period occurs during election year, 0=otherwise</t>
  </si>
  <si>
    <t>Comment period duration in days</t>
  </si>
  <si>
    <t>1=comment period resulted in rule change, 0=otherwise</t>
  </si>
  <si>
    <t>1=comment period resulted in a final rule, 0=otherwise</t>
  </si>
  <si>
    <t>1=comment period resulted in a n unchanged rule, 0=otherwise</t>
  </si>
  <si>
    <t>1=comment period resulted in no rule, 0=otherwise</t>
  </si>
  <si>
    <t>Comments made not supporting rule by Ford</t>
  </si>
  <si>
    <t>Comments made not supporting rule by Daimler Chrysler</t>
  </si>
  <si>
    <t>Comments made not supporting rule by General Motors</t>
  </si>
  <si>
    <t>Comments made not supporting rule by the American Association of Automobile Manufacturers</t>
  </si>
  <si>
    <t>Comments made not supporting rule by Toyota</t>
  </si>
  <si>
    <t>Comments made not supporting rule by Honda</t>
  </si>
  <si>
    <t>Comments made not supporting rule by Volkswagon</t>
  </si>
  <si>
    <t>Comments made not supporting rule by the Advocate for Vehicle Safety</t>
  </si>
  <si>
    <t>Comments made not supporting rule by the Insurance institute for highway safety</t>
  </si>
  <si>
    <t>Bureau of Economic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</si>
</sst>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workbookViewId="0">
      <selection activeCell="E10" sqref="E10"/>
    </sheetView>
  </sheetViews>
  <sheetFormatPr defaultColWidth="8.85546875" defaultRowHeight="15" x14ac:dyDescent="0.25"/>
  <cols>
    <col min="1" max="1" width="10" customWidth="1"/>
    <col min="2" max="2" width="11.85546875" customWidth="1"/>
    <col min="3" max="3" width="13.28515625" customWidth="1"/>
    <col min="4" max="4" width="11.140625" customWidth="1"/>
    <col min="5" max="5" width="17" customWidth="1"/>
    <col min="6" max="6" width="18.42578125" customWidth="1"/>
    <col min="7" max="7" width="14.28515625" customWidth="1"/>
    <col min="8" max="8" width="14.7109375" customWidth="1"/>
    <col min="9" max="9" width="9.5703125" customWidth="1"/>
    <col min="13" max="13" width="10.85546875" customWidth="1"/>
    <col min="21" max="21" width="10.42578125" customWidth="1"/>
    <col min="22" max="22" width="8" customWidth="1"/>
    <col min="23" max="23" width="7.28515625" customWidth="1"/>
    <col min="255" max="255" width="10" customWidth="1"/>
    <col min="256" max="256" width="11.85546875" customWidth="1"/>
    <col min="257" max="257" width="13.28515625" customWidth="1"/>
    <col min="258" max="258" width="11.140625" customWidth="1"/>
    <col min="259" max="260" width="10" customWidth="1"/>
    <col min="261" max="261" width="10.140625" customWidth="1"/>
    <col min="262" max="262" width="14.7109375" customWidth="1"/>
    <col min="263" max="263" width="7.42578125" customWidth="1"/>
    <col min="267" max="267" width="7.42578125" customWidth="1"/>
    <col min="275" max="275" width="10.42578125" customWidth="1"/>
    <col min="276" max="276" width="8" customWidth="1"/>
    <col min="277" max="277" width="7.28515625" customWidth="1"/>
    <col min="278" max="278" width="12.85546875" customWidth="1"/>
    <col min="279" max="279" width="12" customWidth="1"/>
    <col min="511" max="511" width="10" customWidth="1"/>
    <col min="512" max="512" width="11.85546875" customWidth="1"/>
    <col min="513" max="513" width="13.28515625" customWidth="1"/>
    <col min="514" max="514" width="11.140625" customWidth="1"/>
    <col min="515" max="516" width="10" customWidth="1"/>
    <col min="517" max="517" width="10.140625" customWidth="1"/>
    <col min="518" max="518" width="14.7109375" customWidth="1"/>
    <col min="519" max="519" width="7.42578125" customWidth="1"/>
    <col min="523" max="523" width="7.42578125" customWidth="1"/>
    <col min="531" max="531" width="10.42578125" customWidth="1"/>
    <col min="532" max="532" width="8" customWidth="1"/>
    <col min="533" max="533" width="7.28515625" customWidth="1"/>
    <col min="534" max="534" width="12.85546875" customWidth="1"/>
    <col min="535" max="535" width="12" customWidth="1"/>
    <col min="767" max="767" width="10" customWidth="1"/>
    <col min="768" max="768" width="11.85546875" customWidth="1"/>
    <col min="769" max="769" width="13.28515625" customWidth="1"/>
    <col min="770" max="770" width="11.140625" customWidth="1"/>
    <col min="771" max="772" width="10" customWidth="1"/>
    <col min="773" max="773" width="10.140625" customWidth="1"/>
    <col min="774" max="774" width="14.7109375" customWidth="1"/>
    <col min="775" max="775" width="7.42578125" customWidth="1"/>
    <col min="779" max="779" width="7.42578125" customWidth="1"/>
    <col min="787" max="787" width="10.42578125" customWidth="1"/>
    <col min="788" max="788" width="8" customWidth="1"/>
    <col min="789" max="789" width="7.28515625" customWidth="1"/>
    <col min="790" max="790" width="12.85546875" customWidth="1"/>
    <col min="791" max="791" width="12" customWidth="1"/>
    <col min="1023" max="1023" width="10" customWidth="1"/>
    <col min="1024" max="1024" width="11.85546875" customWidth="1"/>
    <col min="1025" max="1025" width="13.28515625" customWidth="1"/>
    <col min="1026" max="1026" width="11.140625" customWidth="1"/>
    <col min="1027" max="1028" width="10" customWidth="1"/>
    <col min="1029" max="1029" width="10.140625" customWidth="1"/>
    <col min="1030" max="1030" width="14.7109375" customWidth="1"/>
    <col min="1031" max="1031" width="7.42578125" customWidth="1"/>
    <col min="1035" max="1035" width="7.42578125" customWidth="1"/>
    <col min="1043" max="1043" width="10.42578125" customWidth="1"/>
    <col min="1044" max="1044" width="8" customWidth="1"/>
    <col min="1045" max="1045" width="7.28515625" customWidth="1"/>
    <col min="1046" max="1046" width="12.85546875" customWidth="1"/>
    <col min="1047" max="1047" width="12" customWidth="1"/>
    <col min="1279" max="1279" width="10" customWidth="1"/>
    <col min="1280" max="1280" width="11.85546875" customWidth="1"/>
    <col min="1281" max="1281" width="13.28515625" customWidth="1"/>
    <col min="1282" max="1282" width="11.140625" customWidth="1"/>
    <col min="1283" max="1284" width="10" customWidth="1"/>
    <col min="1285" max="1285" width="10.140625" customWidth="1"/>
    <col min="1286" max="1286" width="14.7109375" customWidth="1"/>
    <col min="1287" max="1287" width="7.42578125" customWidth="1"/>
    <col min="1291" max="1291" width="7.42578125" customWidth="1"/>
    <col min="1299" max="1299" width="10.42578125" customWidth="1"/>
    <col min="1300" max="1300" width="8" customWidth="1"/>
    <col min="1301" max="1301" width="7.28515625" customWidth="1"/>
    <col min="1302" max="1302" width="12.85546875" customWidth="1"/>
    <col min="1303" max="1303" width="12" customWidth="1"/>
    <col min="1535" max="1535" width="10" customWidth="1"/>
    <col min="1536" max="1536" width="11.85546875" customWidth="1"/>
    <col min="1537" max="1537" width="13.28515625" customWidth="1"/>
    <col min="1538" max="1538" width="11.140625" customWidth="1"/>
    <col min="1539" max="1540" width="10" customWidth="1"/>
    <col min="1541" max="1541" width="10.140625" customWidth="1"/>
    <col min="1542" max="1542" width="14.7109375" customWidth="1"/>
    <col min="1543" max="1543" width="7.42578125" customWidth="1"/>
    <col min="1547" max="1547" width="7.42578125" customWidth="1"/>
    <col min="1555" max="1555" width="10.42578125" customWidth="1"/>
    <col min="1556" max="1556" width="8" customWidth="1"/>
    <col min="1557" max="1557" width="7.28515625" customWidth="1"/>
    <col min="1558" max="1558" width="12.85546875" customWidth="1"/>
    <col min="1559" max="1559" width="12" customWidth="1"/>
    <col min="1791" max="1791" width="10" customWidth="1"/>
    <col min="1792" max="1792" width="11.85546875" customWidth="1"/>
    <col min="1793" max="1793" width="13.28515625" customWidth="1"/>
    <col min="1794" max="1794" width="11.140625" customWidth="1"/>
    <col min="1795" max="1796" width="10" customWidth="1"/>
    <col min="1797" max="1797" width="10.140625" customWidth="1"/>
    <col min="1798" max="1798" width="14.7109375" customWidth="1"/>
    <col min="1799" max="1799" width="7.42578125" customWidth="1"/>
    <col min="1803" max="1803" width="7.42578125" customWidth="1"/>
    <col min="1811" max="1811" width="10.42578125" customWidth="1"/>
    <col min="1812" max="1812" width="8" customWidth="1"/>
    <col min="1813" max="1813" width="7.28515625" customWidth="1"/>
    <col min="1814" max="1814" width="12.85546875" customWidth="1"/>
    <col min="1815" max="1815" width="12" customWidth="1"/>
    <col min="2047" max="2047" width="10" customWidth="1"/>
    <col min="2048" max="2048" width="11.85546875" customWidth="1"/>
    <col min="2049" max="2049" width="13.28515625" customWidth="1"/>
    <col min="2050" max="2050" width="11.140625" customWidth="1"/>
    <col min="2051" max="2052" width="10" customWidth="1"/>
    <col min="2053" max="2053" width="10.140625" customWidth="1"/>
    <col min="2054" max="2054" width="14.7109375" customWidth="1"/>
    <col min="2055" max="2055" width="7.42578125" customWidth="1"/>
    <col min="2059" max="2059" width="7.42578125" customWidth="1"/>
    <col min="2067" max="2067" width="10.42578125" customWidth="1"/>
    <col min="2068" max="2068" width="8" customWidth="1"/>
    <col min="2069" max="2069" width="7.28515625" customWidth="1"/>
    <col min="2070" max="2070" width="12.85546875" customWidth="1"/>
    <col min="2071" max="2071" width="12" customWidth="1"/>
    <col min="2303" max="2303" width="10" customWidth="1"/>
    <col min="2304" max="2304" width="11.85546875" customWidth="1"/>
    <col min="2305" max="2305" width="13.28515625" customWidth="1"/>
    <col min="2306" max="2306" width="11.140625" customWidth="1"/>
    <col min="2307" max="2308" width="10" customWidth="1"/>
    <col min="2309" max="2309" width="10.140625" customWidth="1"/>
    <col min="2310" max="2310" width="14.7109375" customWidth="1"/>
    <col min="2311" max="2311" width="7.42578125" customWidth="1"/>
    <col min="2315" max="2315" width="7.42578125" customWidth="1"/>
    <col min="2323" max="2323" width="10.42578125" customWidth="1"/>
    <col min="2324" max="2324" width="8" customWidth="1"/>
    <col min="2325" max="2325" width="7.28515625" customWidth="1"/>
    <col min="2326" max="2326" width="12.85546875" customWidth="1"/>
    <col min="2327" max="2327" width="12" customWidth="1"/>
    <col min="2559" max="2559" width="10" customWidth="1"/>
    <col min="2560" max="2560" width="11.85546875" customWidth="1"/>
    <col min="2561" max="2561" width="13.28515625" customWidth="1"/>
    <col min="2562" max="2562" width="11.140625" customWidth="1"/>
    <col min="2563" max="2564" width="10" customWidth="1"/>
    <col min="2565" max="2565" width="10.140625" customWidth="1"/>
    <col min="2566" max="2566" width="14.7109375" customWidth="1"/>
    <col min="2567" max="2567" width="7.42578125" customWidth="1"/>
    <col min="2571" max="2571" width="7.42578125" customWidth="1"/>
    <col min="2579" max="2579" width="10.42578125" customWidth="1"/>
    <col min="2580" max="2580" width="8" customWidth="1"/>
    <col min="2581" max="2581" width="7.28515625" customWidth="1"/>
    <col min="2582" max="2582" width="12.85546875" customWidth="1"/>
    <col min="2583" max="2583" width="12" customWidth="1"/>
    <col min="2815" max="2815" width="10" customWidth="1"/>
    <col min="2816" max="2816" width="11.85546875" customWidth="1"/>
    <col min="2817" max="2817" width="13.28515625" customWidth="1"/>
    <col min="2818" max="2818" width="11.140625" customWidth="1"/>
    <col min="2819" max="2820" width="10" customWidth="1"/>
    <col min="2821" max="2821" width="10.140625" customWidth="1"/>
    <col min="2822" max="2822" width="14.7109375" customWidth="1"/>
    <col min="2823" max="2823" width="7.42578125" customWidth="1"/>
    <col min="2827" max="2827" width="7.42578125" customWidth="1"/>
    <col min="2835" max="2835" width="10.42578125" customWidth="1"/>
    <col min="2836" max="2836" width="8" customWidth="1"/>
    <col min="2837" max="2837" width="7.28515625" customWidth="1"/>
    <col min="2838" max="2838" width="12.85546875" customWidth="1"/>
    <col min="2839" max="2839" width="12" customWidth="1"/>
    <col min="3071" max="3071" width="10" customWidth="1"/>
    <col min="3072" max="3072" width="11.85546875" customWidth="1"/>
    <col min="3073" max="3073" width="13.28515625" customWidth="1"/>
    <col min="3074" max="3074" width="11.140625" customWidth="1"/>
    <col min="3075" max="3076" width="10" customWidth="1"/>
    <col min="3077" max="3077" width="10.140625" customWidth="1"/>
    <col min="3078" max="3078" width="14.7109375" customWidth="1"/>
    <col min="3079" max="3079" width="7.42578125" customWidth="1"/>
    <col min="3083" max="3083" width="7.42578125" customWidth="1"/>
    <col min="3091" max="3091" width="10.42578125" customWidth="1"/>
    <col min="3092" max="3092" width="8" customWidth="1"/>
    <col min="3093" max="3093" width="7.28515625" customWidth="1"/>
    <col min="3094" max="3094" width="12.85546875" customWidth="1"/>
    <col min="3095" max="3095" width="12" customWidth="1"/>
    <col min="3327" max="3327" width="10" customWidth="1"/>
    <col min="3328" max="3328" width="11.85546875" customWidth="1"/>
    <col min="3329" max="3329" width="13.28515625" customWidth="1"/>
    <col min="3330" max="3330" width="11.140625" customWidth="1"/>
    <col min="3331" max="3332" width="10" customWidth="1"/>
    <col min="3333" max="3333" width="10.140625" customWidth="1"/>
    <col min="3334" max="3334" width="14.7109375" customWidth="1"/>
    <col min="3335" max="3335" width="7.42578125" customWidth="1"/>
    <col min="3339" max="3339" width="7.42578125" customWidth="1"/>
    <col min="3347" max="3347" width="10.42578125" customWidth="1"/>
    <col min="3348" max="3348" width="8" customWidth="1"/>
    <col min="3349" max="3349" width="7.28515625" customWidth="1"/>
    <col min="3350" max="3350" width="12.85546875" customWidth="1"/>
    <col min="3351" max="3351" width="12" customWidth="1"/>
    <col min="3583" max="3583" width="10" customWidth="1"/>
    <col min="3584" max="3584" width="11.85546875" customWidth="1"/>
    <col min="3585" max="3585" width="13.28515625" customWidth="1"/>
    <col min="3586" max="3586" width="11.140625" customWidth="1"/>
    <col min="3587" max="3588" width="10" customWidth="1"/>
    <col min="3589" max="3589" width="10.140625" customWidth="1"/>
    <col min="3590" max="3590" width="14.7109375" customWidth="1"/>
    <col min="3591" max="3591" width="7.42578125" customWidth="1"/>
    <col min="3595" max="3595" width="7.42578125" customWidth="1"/>
    <col min="3603" max="3603" width="10.42578125" customWidth="1"/>
    <col min="3604" max="3604" width="8" customWidth="1"/>
    <col min="3605" max="3605" width="7.28515625" customWidth="1"/>
    <col min="3606" max="3606" width="12.85546875" customWidth="1"/>
    <col min="3607" max="3607" width="12" customWidth="1"/>
    <col min="3839" max="3839" width="10" customWidth="1"/>
    <col min="3840" max="3840" width="11.85546875" customWidth="1"/>
    <col min="3841" max="3841" width="13.28515625" customWidth="1"/>
    <col min="3842" max="3842" width="11.140625" customWidth="1"/>
    <col min="3843" max="3844" width="10" customWidth="1"/>
    <col min="3845" max="3845" width="10.140625" customWidth="1"/>
    <col min="3846" max="3846" width="14.7109375" customWidth="1"/>
    <col min="3847" max="3847" width="7.42578125" customWidth="1"/>
    <col min="3851" max="3851" width="7.42578125" customWidth="1"/>
    <col min="3859" max="3859" width="10.42578125" customWidth="1"/>
    <col min="3860" max="3860" width="8" customWidth="1"/>
    <col min="3861" max="3861" width="7.28515625" customWidth="1"/>
    <col min="3862" max="3862" width="12.85546875" customWidth="1"/>
    <col min="3863" max="3863" width="12" customWidth="1"/>
    <col min="4095" max="4095" width="10" customWidth="1"/>
    <col min="4096" max="4096" width="11.85546875" customWidth="1"/>
    <col min="4097" max="4097" width="13.28515625" customWidth="1"/>
    <col min="4098" max="4098" width="11.140625" customWidth="1"/>
    <col min="4099" max="4100" width="10" customWidth="1"/>
    <col min="4101" max="4101" width="10.140625" customWidth="1"/>
    <col min="4102" max="4102" width="14.7109375" customWidth="1"/>
    <col min="4103" max="4103" width="7.42578125" customWidth="1"/>
    <col min="4107" max="4107" width="7.42578125" customWidth="1"/>
    <col min="4115" max="4115" width="10.42578125" customWidth="1"/>
    <col min="4116" max="4116" width="8" customWidth="1"/>
    <col min="4117" max="4117" width="7.28515625" customWidth="1"/>
    <col min="4118" max="4118" width="12.85546875" customWidth="1"/>
    <col min="4119" max="4119" width="12" customWidth="1"/>
    <col min="4351" max="4351" width="10" customWidth="1"/>
    <col min="4352" max="4352" width="11.85546875" customWidth="1"/>
    <col min="4353" max="4353" width="13.28515625" customWidth="1"/>
    <col min="4354" max="4354" width="11.140625" customWidth="1"/>
    <col min="4355" max="4356" width="10" customWidth="1"/>
    <col min="4357" max="4357" width="10.140625" customWidth="1"/>
    <col min="4358" max="4358" width="14.7109375" customWidth="1"/>
    <col min="4359" max="4359" width="7.42578125" customWidth="1"/>
    <col min="4363" max="4363" width="7.42578125" customWidth="1"/>
    <col min="4371" max="4371" width="10.42578125" customWidth="1"/>
    <col min="4372" max="4372" width="8" customWidth="1"/>
    <col min="4373" max="4373" width="7.28515625" customWidth="1"/>
    <col min="4374" max="4374" width="12.85546875" customWidth="1"/>
    <col min="4375" max="4375" width="12" customWidth="1"/>
    <col min="4607" max="4607" width="10" customWidth="1"/>
    <col min="4608" max="4608" width="11.85546875" customWidth="1"/>
    <col min="4609" max="4609" width="13.28515625" customWidth="1"/>
    <col min="4610" max="4610" width="11.140625" customWidth="1"/>
    <col min="4611" max="4612" width="10" customWidth="1"/>
    <col min="4613" max="4613" width="10.140625" customWidth="1"/>
    <col min="4614" max="4614" width="14.7109375" customWidth="1"/>
    <col min="4615" max="4615" width="7.42578125" customWidth="1"/>
    <col min="4619" max="4619" width="7.42578125" customWidth="1"/>
    <col min="4627" max="4627" width="10.42578125" customWidth="1"/>
    <col min="4628" max="4628" width="8" customWidth="1"/>
    <col min="4629" max="4629" width="7.28515625" customWidth="1"/>
    <col min="4630" max="4630" width="12.85546875" customWidth="1"/>
    <col min="4631" max="4631" width="12" customWidth="1"/>
    <col min="4863" max="4863" width="10" customWidth="1"/>
    <col min="4864" max="4864" width="11.85546875" customWidth="1"/>
    <col min="4865" max="4865" width="13.28515625" customWidth="1"/>
    <col min="4866" max="4866" width="11.140625" customWidth="1"/>
    <col min="4867" max="4868" width="10" customWidth="1"/>
    <col min="4869" max="4869" width="10.140625" customWidth="1"/>
    <col min="4870" max="4870" width="14.7109375" customWidth="1"/>
    <col min="4871" max="4871" width="7.42578125" customWidth="1"/>
    <col min="4875" max="4875" width="7.42578125" customWidth="1"/>
    <col min="4883" max="4883" width="10.42578125" customWidth="1"/>
    <col min="4884" max="4884" width="8" customWidth="1"/>
    <col min="4885" max="4885" width="7.28515625" customWidth="1"/>
    <col min="4886" max="4886" width="12.85546875" customWidth="1"/>
    <col min="4887" max="4887" width="12" customWidth="1"/>
    <col min="5119" max="5119" width="10" customWidth="1"/>
    <col min="5120" max="5120" width="11.85546875" customWidth="1"/>
    <col min="5121" max="5121" width="13.28515625" customWidth="1"/>
    <col min="5122" max="5122" width="11.140625" customWidth="1"/>
    <col min="5123" max="5124" width="10" customWidth="1"/>
    <col min="5125" max="5125" width="10.140625" customWidth="1"/>
    <col min="5126" max="5126" width="14.7109375" customWidth="1"/>
    <col min="5127" max="5127" width="7.42578125" customWidth="1"/>
    <col min="5131" max="5131" width="7.42578125" customWidth="1"/>
    <col min="5139" max="5139" width="10.42578125" customWidth="1"/>
    <col min="5140" max="5140" width="8" customWidth="1"/>
    <col min="5141" max="5141" width="7.28515625" customWidth="1"/>
    <col min="5142" max="5142" width="12.85546875" customWidth="1"/>
    <col min="5143" max="5143" width="12" customWidth="1"/>
    <col min="5375" max="5375" width="10" customWidth="1"/>
    <col min="5376" max="5376" width="11.85546875" customWidth="1"/>
    <col min="5377" max="5377" width="13.28515625" customWidth="1"/>
    <col min="5378" max="5378" width="11.140625" customWidth="1"/>
    <col min="5379" max="5380" width="10" customWidth="1"/>
    <col min="5381" max="5381" width="10.140625" customWidth="1"/>
    <col min="5382" max="5382" width="14.7109375" customWidth="1"/>
    <col min="5383" max="5383" width="7.42578125" customWidth="1"/>
    <col min="5387" max="5387" width="7.42578125" customWidth="1"/>
    <col min="5395" max="5395" width="10.42578125" customWidth="1"/>
    <col min="5396" max="5396" width="8" customWidth="1"/>
    <col min="5397" max="5397" width="7.28515625" customWidth="1"/>
    <col min="5398" max="5398" width="12.85546875" customWidth="1"/>
    <col min="5399" max="5399" width="12" customWidth="1"/>
    <col min="5631" max="5631" width="10" customWidth="1"/>
    <col min="5632" max="5632" width="11.85546875" customWidth="1"/>
    <col min="5633" max="5633" width="13.28515625" customWidth="1"/>
    <col min="5634" max="5634" width="11.140625" customWidth="1"/>
    <col min="5635" max="5636" width="10" customWidth="1"/>
    <col min="5637" max="5637" width="10.140625" customWidth="1"/>
    <col min="5638" max="5638" width="14.7109375" customWidth="1"/>
    <col min="5639" max="5639" width="7.42578125" customWidth="1"/>
    <col min="5643" max="5643" width="7.42578125" customWidth="1"/>
    <col min="5651" max="5651" width="10.42578125" customWidth="1"/>
    <col min="5652" max="5652" width="8" customWidth="1"/>
    <col min="5653" max="5653" width="7.28515625" customWidth="1"/>
    <col min="5654" max="5654" width="12.85546875" customWidth="1"/>
    <col min="5655" max="5655" width="12" customWidth="1"/>
    <col min="5887" max="5887" width="10" customWidth="1"/>
    <col min="5888" max="5888" width="11.85546875" customWidth="1"/>
    <col min="5889" max="5889" width="13.28515625" customWidth="1"/>
    <col min="5890" max="5890" width="11.140625" customWidth="1"/>
    <col min="5891" max="5892" width="10" customWidth="1"/>
    <col min="5893" max="5893" width="10.140625" customWidth="1"/>
    <col min="5894" max="5894" width="14.7109375" customWidth="1"/>
    <col min="5895" max="5895" width="7.42578125" customWidth="1"/>
    <col min="5899" max="5899" width="7.42578125" customWidth="1"/>
    <col min="5907" max="5907" width="10.42578125" customWidth="1"/>
    <col min="5908" max="5908" width="8" customWidth="1"/>
    <col min="5909" max="5909" width="7.28515625" customWidth="1"/>
    <col min="5910" max="5910" width="12.85546875" customWidth="1"/>
    <col min="5911" max="5911" width="12" customWidth="1"/>
    <col min="6143" max="6143" width="10" customWidth="1"/>
    <col min="6144" max="6144" width="11.85546875" customWidth="1"/>
    <col min="6145" max="6145" width="13.28515625" customWidth="1"/>
    <col min="6146" max="6146" width="11.140625" customWidth="1"/>
    <col min="6147" max="6148" width="10" customWidth="1"/>
    <col min="6149" max="6149" width="10.140625" customWidth="1"/>
    <col min="6150" max="6150" width="14.7109375" customWidth="1"/>
    <col min="6151" max="6151" width="7.42578125" customWidth="1"/>
    <col min="6155" max="6155" width="7.42578125" customWidth="1"/>
    <col min="6163" max="6163" width="10.42578125" customWidth="1"/>
    <col min="6164" max="6164" width="8" customWidth="1"/>
    <col min="6165" max="6165" width="7.28515625" customWidth="1"/>
    <col min="6166" max="6166" width="12.85546875" customWidth="1"/>
    <col min="6167" max="6167" width="12" customWidth="1"/>
    <col min="6399" max="6399" width="10" customWidth="1"/>
    <col min="6400" max="6400" width="11.85546875" customWidth="1"/>
    <col min="6401" max="6401" width="13.28515625" customWidth="1"/>
    <col min="6402" max="6402" width="11.140625" customWidth="1"/>
    <col min="6403" max="6404" width="10" customWidth="1"/>
    <col min="6405" max="6405" width="10.140625" customWidth="1"/>
    <col min="6406" max="6406" width="14.7109375" customWidth="1"/>
    <col min="6407" max="6407" width="7.42578125" customWidth="1"/>
    <col min="6411" max="6411" width="7.42578125" customWidth="1"/>
    <col min="6419" max="6419" width="10.42578125" customWidth="1"/>
    <col min="6420" max="6420" width="8" customWidth="1"/>
    <col min="6421" max="6421" width="7.28515625" customWidth="1"/>
    <col min="6422" max="6422" width="12.85546875" customWidth="1"/>
    <col min="6423" max="6423" width="12" customWidth="1"/>
    <col min="6655" max="6655" width="10" customWidth="1"/>
    <col min="6656" max="6656" width="11.85546875" customWidth="1"/>
    <col min="6657" max="6657" width="13.28515625" customWidth="1"/>
    <col min="6658" max="6658" width="11.140625" customWidth="1"/>
    <col min="6659" max="6660" width="10" customWidth="1"/>
    <col min="6661" max="6661" width="10.140625" customWidth="1"/>
    <col min="6662" max="6662" width="14.7109375" customWidth="1"/>
    <col min="6663" max="6663" width="7.42578125" customWidth="1"/>
    <col min="6667" max="6667" width="7.42578125" customWidth="1"/>
    <col min="6675" max="6675" width="10.42578125" customWidth="1"/>
    <col min="6676" max="6676" width="8" customWidth="1"/>
    <col min="6677" max="6677" width="7.28515625" customWidth="1"/>
    <col min="6678" max="6678" width="12.85546875" customWidth="1"/>
    <col min="6679" max="6679" width="12" customWidth="1"/>
    <col min="6911" max="6911" width="10" customWidth="1"/>
    <col min="6912" max="6912" width="11.85546875" customWidth="1"/>
    <col min="6913" max="6913" width="13.28515625" customWidth="1"/>
    <col min="6914" max="6914" width="11.140625" customWidth="1"/>
    <col min="6915" max="6916" width="10" customWidth="1"/>
    <col min="6917" max="6917" width="10.140625" customWidth="1"/>
    <col min="6918" max="6918" width="14.7109375" customWidth="1"/>
    <col min="6919" max="6919" width="7.42578125" customWidth="1"/>
    <col min="6923" max="6923" width="7.42578125" customWidth="1"/>
    <col min="6931" max="6931" width="10.42578125" customWidth="1"/>
    <col min="6932" max="6932" width="8" customWidth="1"/>
    <col min="6933" max="6933" width="7.28515625" customWidth="1"/>
    <col min="6934" max="6934" width="12.85546875" customWidth="1"/>
    <col min="6935" max="6935" width="12" customWidth="1"/>
    <col min="7167" max="7167" width="10" customWidth="1"/>
    <col min="7168" max="7168" width="11.85546875" customWidth="1"/>
    <col min="7169" max="7169" width="13.28515625" customWidth="1"/>
    <col min="7170" max="7170" width="11.140625" customWidth="1"/>
    <col min="7171" max="7172" width="10" customWidth="1"/>
    <col min="7173" max="7173" width="10.140625" customWidth="1"/>
    <col min="7174" max="7174" width="14.7109375" customWidth="1"/>
    <col min="7175" max="7175" width="7.42578125" customWidth="1"/>
    <col min="7179" max="7179" width="7.42578125" customWidth="1"/>
    <col min="7187" max="7187" width="10.42578125" customWidth="1"/>
    <col min="7188" max="7188" width="8" customWidth="1"/>
    <col min="7189" max="7189" width="7.28515625" customWidth="1"/>
    <col min="7190" max="7190" width="12.85546875" customWidth="1"/>
    <col min="7191" max="7191" width="12" customWidth="1"/>
    <col min="7423" max="7423" width="10" customWidth="1"/>
    <col min="7424" max="7424" width="11.85546875" customWidth="1"/>
    <col min="7425" max="7425" width="13.28515625" customWidth="1"/>
    <col min="7426" max="7426" width="11.140625" customWidth="1"/>
    <col min="7427" max="7428" width="10" customWidth="1"/>
    <col min="7429" max="7429" width="10.140625" customWidth="1"/>
    <col min="7430" max="7430" width="14.7109375" customWidth="1"/>
    <col min="7431" max="7431" width="7.42578125" customWidth="1"/>
    <col min="7435" max="7435" width="7.42578125" customWidth="1"/>
    <col min="7443" max="7443" width="10.42578125" customWidth="1"/>
    <col min="7444" max="7444" width="8" customWidth="1"/>
    <col min="7445" max="7445" width="7.28515625" customWidth="1"/>
    <col min="7446" max="7446" width="12.85546875" customWidth="1"/>
    <col min="7447" max="7447" width="12" customWidth="1"/>
    <col min="7679" max="7679" width="10" customWidth="1"/>
    <col min="7680" max="7680" width="11.85546875" customWidth="1"/>
    <col min="7681" max="7681" width="13.28515625" customWidth="1"/>
    <col min="7682" max="7682" width="11.140625" customWidth="1"/>
    <col min="7683" max="7684" width="10" customWidth="1"/>
    <col min="7685" max="7685" width="10.140625" customWidth="1"/>
    <col min="7686" max="7686" width="14.7109375" customWidth="1"/>
    <col min="7687" max="7687" width="7.42578125" customWidth="1"/>
    <col min="7691" max="7691" width="7.42578125" customWidth="1"/>
    <col min="7699" max="7699" width="10.42578125" customWidth="1"/>
    <col min="7700" max="7700" width="8" customWidth="1"/>
    <col min="7701" max="7701" width="7.28515625" customWidth="1"/>
    <col min="7702" max="7702" width="12.85546875" customWidth="1"/>
    <col min="7703" max="7703" width="12" customWidth="1"/>
    <col min="7935" max="7935" width="10" customWidth="1"/>
    <col min="7936" max="7936" width="11.85546875" customWidth="1"/>
    <col min="7937" max="7937" width="13.28515625" customWidth="1"/>
    <col min="7938" max="7938" width="11.140625" customWidth="1"/>
    <col min="7939" max="7940" width="10" customWidth="1"/>
    <col min="7941" max="7941" width="10.140625" customWidth="1"/>
    <col min="7942" max="7942" width="14.7109375" customWidth="1"/>
    <col min="7943" max="7943" width="7.42578125" customWidth="1"/>
    <col min="7947" max="7947" width="7.42578125" customWidth="1"/>
    <col min="7955" max="7955" width="10.42578125" customWidth="1"/>
    <col min="7956" max="7956" width="8" customWidth="1"/>
    <col min="7957" max="7957" width="7.28515625" customWidth="1"/>
    <col min="7958" max="7958" width="12.85546875" customWidth="1"/>
    <col min="7959" max="7959" width="12" customWidth="1"/>
    <col min="8191" max="8191" width="10" customWidth="1"/>
    <col min="8192" max="8192" width="11.85546875" customWidth="1"/>
    <col min="8193" max="8193" width="13.28515625" customWidth="1"/>
    <col min="8194" max="8194" width="11.140625" customWidth="1"/>
    <col min="8195" max="8196" width="10" customWidth="1"/>
    <col min="8197" max="8197" width="10.140625" customWidth="1"/>
    <col min="8198" max="8198" width="14.7109375" customWidth="1"/>
    <col min="8199" max="8199" width="7.42578125" customWidth="1"/>
    <col min="8203" max="8203" width="7.42578125" customWidth="1"/>
    <col min="8211" max="8211" width="10.42578125" customWidth="1"/>
    <col min="8212" max="8212" width="8" customWidth="1"/>
    <col min="8213" max="8213" width="7.28515625" customWidth="1"/>
    <col min="8214" max="8214" width="12.85546875" customWidth="1"/>
    <col min="8215" max="8215" width="12" customWidth="1"/>
    <col min="8447" max="8447" width="10" customWidth="1"/>
    <col min="8448" max="8448" width="11.85546875" customWidth="1"/>
    <col min="8449" max="8449" width="13.28515625" customWidth="1"/>
    <col min="8450" max="8450" width="11.140625" customWidth="1"/>
    <col min="8451" max="8452" width="10" customWidth="1"/>
    <col min="8453" max="8453" width="10.140625" customWidth="1"/>
    <col min="8454" max="8454" width="14.7109375" customWidth="1"/>
    <col min="8455" max="8455" width="7.42578125" customWidth="1"/>
    <col min="8459" max="8459" width="7.42578125" customWidth="1"/>
    <col min="8467" max="8467" width="10.42578125" customWidth="1"/>
    <col min="8468" max="8468" width="8" customWidth="1"/>
    <col min="8469" max="8469" width="7.28515625" customWidth="1"/>
    <col min="8470" max="8470" width="12.85546875" customWidth="1"/>
    <col min="8471" max="8471" width="12" customWidth="1"/>
    <col min="8703" max="8703" width="10" customWidth="1"/>
    <col min="8704" max="8704" width="11.85546875" customWidth="1"/>
    <col min="8705" max="8705" width="13.28515625" customWidth="1"/>
    <col min="8706" max="8706" width="11.140625" customWidth="1"/>
    <col min="8707" max="8708" width="10" customWidth="1"/>
    <col min="8709" max="8709" width="10.140625" customWidth="1"/>
    <col min="8710" max="8710" width="14.7109375" customWidth="1"/>
    <col min="8711" max="8711" width="7.42578125" customWidth="1"/>
    <col min="8715" max="8715" width="7.42578125" customWidth="1"/>
    <col min="8723" max="8723" width="10.42578125" customWidth="1"/>
    <col min="8724" max="8724" width="8" customWidth="1"/>
    <col min="8725" max="8725" width="7.28515625" customWidth="1"/>
    <col min="8726" max="8726" width="12.85546875" customWidth="1"/>
    <col min="8727" max="8727" width="12" customWidth="1"/>
    <col min="8959" max="8959" width="10" customWidth="1"/>
    <col min="8960" max="8960" width="11.85546875" customWidth="1"/>
    <col min="8961" max="8961" width="13.28515625" customWidth="1"/>
    <col min="8962" max="8962" width="11.140625" customWidth="1"/>
    <col min="8963" max="8964" width="10" customWidth="1"/>
    <col min="8965" max="8965" width="10.140625" customWidth="1"/>
    <col min="8966" max="8966" width="14.7109375" customWidth="1"/>
    <col min="8967" max="8967" width="7.42578125" customWidth="1"/>
    <col min="8971" max="8971" width="7.42578125" customWidth="1"/>
    <col min="8979" max="8979" width="10.42578125" customWidth="1"/>
    <col min="8980" max="8980" width="8" customWidth="1"/>
    <col min="8981" max="8981" width="7.28515625" customWidth="1"/>
    <col min="8982" max="8982" width="12.85546875" customWidth="1"/>
    <col min="8983" max="8983" width="12" customWidth="1"/>
    <col min="9215" max="9215" width="10" customWidth="1"/>
    <col min="9216" max="9216" width="11.85546875" customWidth="1"/>
    <col min="9217" max="9217" width="13.28515625" customWidth="1"/>
    <col min="9218" max="9218" width="11.140625" customWidth="1"/>
    <col min="9219" max="9220" width="10" customWidth="1"/>
    <col min="9221" max="9221" width="10.140625" customWidth="1"/>
    <col min="9222" max="9222" width="14.7109375" customWidth="1"/>
    <col min="9223" max="9223" width="7.42578125" customWidth="1"/>
    <col min="9227" max="9227" width="7.42578125" customWidth="1"/>
    <col min="9235" max="9235" width="10.42578125" customWidth="1"/>
    <col min="9236" max="9236" width="8" customWidth="1"/>
    <col min="9237" max="9237" width="7.28515625" customWidth="1"/>
    <col min="9238" max="9238" width="12.85546875" customWidth="1"/>
    <col min="9239" max="9239" width="12" customWidth="1"/>
    <col min="9471" max="9471" width="10" customWidth="1"/>
    <col min="9472" max="9472" width="11.85546875" customWidth="1"/>
    <col min="9473" max="9473" width="13.28515625" customWidth="1"/>
    <col min="9474" max="9474" width="11.140625" customWidth="1"/>
    <col min="9475" max="9476" width="10" customWidth="1"/>
    <col min="9477" max="9477" width="10.140625" customWidth="1"/>
    <col min="9478" max="9478" width="14.7109375" customWidth="1"/>
    <col min="9479" max="9479" width="7.42578125" customWidth="1"/>
    <col min="9483" max="9483" width="7.42578125" customWidth="1"/>
    <col min="9491" max="9491" width="10.42578125" customWidth="1"/>
    <col min="9492" max="9492" width="8" customWidth="1"/>
    <col min="9493" max="9493" width="7.28515625" customWidth="1"/>
    <col min="9494" max="9494" width="12.85546875" customWidth="1"/>
    <col min="9495" max="9495" width="12" customWidth="1"/>
    <col min="9727" max="9727" width="10" customWidth="1"/>
    <col min="9728" max="9728" width="11.85546875" customWidth="1"/>
    <col min="9729" max="9729" width="13.28515625" customWidth="1"/>
    <col min="9730" max="9730" width="11.140625" customWidth="1"/>
    <col min="9731" max="9732" width="10" customWidth="1"/>
    <col min="9733" max="9733" width="10.140625" customWidth="1"/>
    <col min="9734" max="9734" width="14.7109375" customWidth="1"/>
    <col min="9735" max="9735" width="7.42578125" customWidth="1"/>
    <col min="9739" max="9739" width="7.42578125" customWidth="1"/>
    <col min="9747" max="9747" width="10.42578125" customWidth="1"/>
    <col min="9748" max="9748" width="8" customWidth="1"/>
    <col min="9749" max="9749" width="7.28515625" customWidth="1"/>
    <col min="9750" max="9750" width="12.85546875" customWidth="1"/>
    <col min="9751" max="9751" width="12" customWidth="1"/>
    <col min="9983" max="9983" width="10" customWidth="1"/>
    <col min="9984" max="9984" width="11.85546875" customWidth="1"/>
    <col min="9985" max="9985" width="13.28515625" customWidth="1"/>
    <col min="9986" max="9986" width="11.140625" customWidth="1"/>
    <col min="9987" max="9988" width="10" customWidth="1"/>
    <col min="9989" max="9989" width="10.140625" customWidth="1"/>
    <col min="9990" max="9990" width="14.7109375" customWidth="1"/>
    <col min="9991" max="9991" width="7.42578125" customWidth="1"/>
    <col min="9995" max="9995" width="7.42578125" customWidth="1"/>
    <col min="10003" max="10003" width="10.42578125" customWidth="1"/>
    <col min="10004" max="10004" width="8" customWidth="1"/>
    <col min="10005" max="10005" width="7.28515625" customWidth="1"/>
    <col min="10006" max="10006" width="12.85546875" customWidth="1"/>
    <col min="10007" max="10007" width="12" customWidth="1"/>
    <col min="10239" max="10239" width="10" customWidth="1"/>
    <col min="10240" max="10240" width="11.85546875" customWidth="1"/>
    <col min="10241" max="10241" width="13.28515625" customWidth="1"/>
    <col min="10242" max="10242" width="11.140625" customWidth="1"/>
    <col min="10243" max="10244" width="10" customWidth="1"/>
    <col min="10245" max="10245" width="10.140625" customWidth="1"/>
    <col min="10246" max="10246" width="14.7109375" customWidth="1"/>
    <col min="10247" max="10247" width="7.42578125" customWidth="1"/>
    <col min="10251" max="10251" width="7.42578125" customWidth="1"/>
    <col min="10259" max="10259" width="10.42578125" customWidth="1"/>
    <col min="10260" max="10260" width="8" customWidth="1"/>
    <col min="10261" max="10261" width="7.28515625" customWidth="1"/>
    <col min="10262" max="10262" width="12.85546875" customWidth="1"/>
    <col min="10263" max="10263" width="12" customWidth="1"/>
    <col min="10495" max="10495" width="10" customWidth="1"/>
    <col min="10496" max="10496" width="11.85546875" customWidth="1"/>
    <col min="10497" max="10497" width="13.28515625" customWidth="1"/>
    <col min="10498" max="10498" width="11.140625" customWidth="1"/>
    <col min="10499" max="10500" width="10" customWidth="1"/>
    <col min="10501" max="10501" width="10.140625" customWidth="1"/>
    <col min="10502" max="10502" width="14.7109375" customWidth="1"/>
    <col min="10503" max="10503" width="7.42578125" customWidth="1"/>
    <col min="10507" max="10507" width="7.42578125" customWidth="1"/>
    <col min="10515" max="10515" width="10.42578125" customWidth="1"/>
    <col min="10516" max="10516" width="8" customWidth="1"/>
    <col min="10517" max="10517" width="7.28515625" customWidth="1"/>
    <col min="10518" max="10518" width="12.85546875" customWidth="1"/>
    <col min="10519" max="10519" width="12" customWidth="1"/>
    <col min="10751" max="10751" width="10" customWidth="1"/>
    <col min="10752" max="10752" width="11.85546875" customWidth="1"/>
    <col min="10753" max="10753" width="13.28515625" customWidth="1"/>
    <col min="10754" max="10754" width="11.140625" customWidth="1"/>
    <col min="10755" max="10756" width="10" customWidth="1"/>
    <col min="10757" max="10757" width="10.140625" customWidth="1"/>
    <col min="10758" max="10758" width="14.7109375" customWidth="1"/>
    <col min="10759" max="10759" width="7.42578125" customWidth="1"/>
    <col min="10763" max="10763" width="7.42578125" customWidth="1"/>
    <col min="10771" max="10771" width="10.42578125" customWidth="1"/>
    <col min="10772" max="10772" width="8" customWidth="1"/>
    <col min="10773" max="10773" width="7.28515625" customWidth="1"/>
    <col min="10774" max="10774" width="12.85546875" customWidth="1"/>
    <col min="10775" max="10775" width="12" customWidth="1"/>
    <col min="11007" max="11007" width="10" customWidth="1"/>
    <col min="11008" max="11008" width="11.85546875" customWidth="1"/>
    <col min="11009" max="11009" width="13.28515625" customWidth="1"/>
    <col min="11010" max="11010" width="11.140625" customWidth="1"/>
    <col min="11011" max="11012" width="10" customWidth="1"/>
    <col min="11013" max="11013" width="10.140625" customWidth="1"/>
    <col min="11014" max="11014" width="14.7109375" customWidth="1"/>
    <col min="11015" max="11015" width="7.42578125" customWidth="1"/>
    <col min="11019" max="11019" width="7.42578125" customWidth="1"/>
    <col min="11027" max="11027" width="10.42578125" customWidth="1"/>
    <col min="11028" max="11028" width="8" customWidth="1"/>
    <col min="11029" max="11029" width="7.28515625" customWidth="1"/>
    <col min="11030" max="11030" width="12.85546875" customWidth="1"/>
    <col min="11031" max="11031" width="12" customWidth="1"/>
    <col min="11263" max="11263" width="10" customWidth="1"/>
    <col min="11264" max="11264" width="11.85546875" customWidth="1"/>
    <col min="11265" max="11265" width="13.28515625" customWidth="1"/>
    <col min="11266" max="11266" width="11.140625" customWidth="1"/>
    <col min="11267" max="11268" width="10" customWidth="1"/>
    <col min="11269" max="11269" width="10.140625" customWidth="1"/>
    <col min="11270" max="11270" width="14.7109375" customWidth="1"/>
    <col min="11271" max="11271" width="7.42578125" customWidth="1"/>
    <col min="11275" max="11275" width="7.42578125" customWidth="1"/>
    <col min="11283" max="11283" width="10.42578125" customWidth="1"/>
    <col min="11284" max="11284" width="8" customWidth="1"/>
    <col min="11285" max="11285" width="7.28515625" customWidth="1"/>
    <col min="11286" max="11286" width="12.85546875" customWidth="1"/>
    <col min="11287" max="11287" width="12" customWidth="1"/>
    <col min="11519" max="11519" width="10" customWidth="1"/>
    <col min="11520" max="11520" width="11.85546875" customWidth="1"/>
    <col min="11521" max="11521" width="13.28515625" customWidth="1"/>
    <col min="11522" max="11522" width="11.140625" customWidth="1"/>
    <col min="11523" max="11524" width="10" customWidth="1"/>
    <col min="11525" max="11525" width="10.140625" customWidth="1"/>
    <col min="11526" max="11526" width="14.7109375" customWidth="1"/>
    <col min="11527" max="11527" width="7.42578125" customWidth="1"/>
    <col min="11531" max="11531" width="7.42578125" customWidth="1"/>
    <col min="11539" max="11539" width="10.42578125" customWidth="1"/>
    <col min="11540" max="11540" width="8" customWidth="1"/>
    <col min="11541" max="11541" width="7.28515625" customWidth="1"/>
    <col min="11542" max="11542" width="12.85546875" customWidth="1"/>
    <col min="11543" max="11543" width="12" customWidth="1"/>
    <col min="11775" max="11775" width="10" customWidth="1"/>
    <col min="11776" max="11776" width="11.85546875" customWidth="1"/>
    <col min="11777" max="11777" width="13.28515625" customWidth="1"/>
    <col min="11778" max="11778" width="11.140625" customWidth="1"/>
    <col min="11779" max="11780" width="10" customWidth="1"/>
    <col min="11781" max="11781" width="10.140625" customWidth="1"/>
    <col min="11782" max="11782" width="14.7109375" customWidth="1"/>
    <col min="11783" max="11783" width="7.42578125" customWidth="1"/>
    <col min="11787" max="11787" width="7.42578125" customWidth="1"/>
    <col min="11795" max="11795" width="10.42578125" customWidth="1"/>
    <col min="11796" max="11796" width="8" customWidth="1"/>
    <col min="11797" max="11797" width="7.28515625" customWidth="1"/>
    <col min="11798" max="11798" width="12.85546875" customWidth="1"/>
    <col min="11799" max="11799" width="12" customWidth="1"/>
    <col min="12031" max="12031" width="10" customWidth="1"/>
    <col min="12032" max="12032" width="11.85546875" customWidth="1"/>
    <col min="12033" max="12033" width="13.28515625" customWidth="1"/>
    <col min="12034" max="12034" width="11.140625" customWidth="1"/>
    <col min="12035" max="12036" width="10" customWidth="1"/>
    <col min="12037" max="12037" width="10.140625" customWidth="1"/>
    <col min="12038" max="12038" width="14.7109375" customWidth="1"/>
    <col min="12039" max="12039" width="7.42578125" customWidth="1"/>
    <col min="12043" max="12043" width="7.42578125" customWidth="1"/>
    <col min="12051" max="12051" width="10.42578125" customWidth="1"/>
    <col min="12052" max="12052" width="8" customWidth="1"/>
    <col min="12053" max="12053" width="7.28515625" customWidth="1"/>
    <col min="12054" max="12054" width="12.85546875" customWidth="1"/>
    <col min="12055" max="12055" width="12" customWidth="1"/>
    <col min="12287" max="12287" width="10" customWidth="1"/>
    <col min="12288" max="12288" width="11.85546875" customWidth="1"/>
    <col min="12289" max="12289" width="13.28515625" customWidth="1"/>
    <col min="12290" max="12290" width="11.140625" customWidth="1"/>
    <col min="12291" max="12292" width="10" customWidth="1"/>
    <col min="12293" max="12293" width="10.140625" customWidth="1"/>
    <col min="12294" max="12294" width="14.7109375" customWidth="1"/>
    <col min="12295" max="12295" width="7.42578125" customWidth="1"/>
    <col min="12299" max="12299" width="7.42578125" customWidth="1"/>
    <col min="12307" max="12307" width="10.42578125" customWidth="1"/>
    <col min="12308" max="12308" width="8" customWidth="1"/>
    <col min="12309" max="12309" width="7.28515625" customWidth="1"/>
    <col min="12310" max="12310" width="12.85546875" customWidth="1"/>
    <col min="12311" max="12311" width="12" customWidth="1"/>
    <col min="12543" max="12543" width="10" customWidth="1"/>
    <col min="12544" max="12544" width="11.85546875" customWidth="1"/>
    <col min="12545" max="12545" width="13.28515625" customWidth="1"/>
    <col min="12546" max="12546" width="11.140625" customWidth="1"/>
    <col min="12547" max="12548" width="10" customWidth="1"/>
    <col min="12549" max="12549" width="10.140625" customWidth="1"/>
    <col min="12550" max="12550" width="14.7109375" customWidth="1"/>
    <col min="12551" max="12551" width="7.42578125" customWidth="1"/>
    <col min="12555" max="12555" width="7.42578125" customWidth="1"/>
    <col min="12563" max="12563" width="10.42578125" customWidth="1"/>
    <col min="12564" max="12564" width="8" customWidth="1"/>
    <col min="12565" max="12565" width="7.28515625" customWidth="1"/>
    <col min="12566" max="12566" width="12.85546875" customWidth="1"/>
    <col min="12567" max="12567" width="12" customWidth="1"/>
    <col min="12799" max="12799" width="10" customWidth="1"/>
    <col min="12800" max="12800" width="11.85546875" customWidth="1"/>
    <col min="12801" max="12801" width="13.28515625" customWidth="1"/>
    <col min="12802" max="12802" width="11.140625" customWidth="1"/>
    <col min="12803" max="12804" width="10" customWidth="1"/>
    <col min="12805" max="12805" width="10.140625" customWidth="1"/>
    <col min="12806" max="12806" width="14.7109375" customWidth="1"/>
    <col min="12807" max="12807" width="7.42578125" customWidth="1"/>
    <col min="12811" max="12811" width="7.42578125" customWidth="1"/>
    <col min="12819" max="12819" width="10.42578125" customWidth="1"/>
    <col min="12820" max="12820" width="8" customWidth="1"/>
    <col min="12821" max="12821" width="7.28515625" customWidth="1"/>
    <col min="12822" max="12822" width="12.85546875" customWidth="1"/>
    <col min="12823" max="12823" width="12" customWidth="1"/>
    <col min="13055" max="13055" width="10" customWidth="1"/>
    <col min="13056" max="13056" width="11.85546875" customWidth="1"/>
    <col min="13057" max="13057" width="13.28515625" customWidth="1"/>
    <col min="13058" max="13058" width="11.140625" customWidth="1"/>
    <col min="13059" max="13060" width="10" customWidth="1"/>
    <col min="13061" max="13061" width="10.140625" customWidth="1"/>
    <col min="13062" max="13062" width="14.7109375" customWidth="1"/>
    <col min="13063" max="13063" width="7.42578125" customWidth="1"/>
    <col min="13067" max="13067" width="7.42578125" customWidth="1"/>
    <col min="13075" max="13075" width="10.42578125" customWidth="1"/>
    <col min="13076" max="13076" width="8" customWidth="1"/>
    <col min="13077" max="13077" width="7.28515625" customWidth="1"/>
    <col min="13078" max="13078" width="12.85546875" customWidth="1"/>
    <col min="13079" max="13079" width="12" customWidth="1"/>
    <col min="13311" max="13311" width="10" customWidth="1"/>
    <col min="13312" max="13312" width="11.85546875" customWidth="1"/>
    <col min="13313" max="13313" width="13.28515625" customWidth="1"/>
    <col min="13314" max="13314" width="11.140625" customWidth="1"/>
    <col min="13315" max="13316" width="10" customWidth="1"/>
    <col min="13317" max="13317" width="10.140625" customWidth="1"/>
    <col min="13318" max="13318" width="14.7109375" customWidth="1"/>
    <col min="13319" max="13319" width="7.42578125" customWidth="1"/>
    <col min="13323" max="13323" width="7.42578125" customWidth="1"/>
    <col min="13331" max="13331" width="10.42578125" customWidth="1"/>
    <col min="13332" max="13332" width="8" customWidth="1"/>
    <col min="13333" max="13333" width="7.28515625" customWidth="1"/>
    <col min="13334" max="13334" width="12.85546875" customWidth="1"/>
    <col min="13335" max="13335" width="12" customWidth="1"/>
    <col min="13567" max="13567" width="10" customWidth="1"/>
    <col min="13568" max="13568" width="11.85546875" customWidth="1"/>
    <col min="13569" max="13569" width="13.28515625" customWidth="1"/>
    <col min="13570" max="13570" width="11.140625" customWidth="1"/>
    <col min="13571" max="13572" width="10" customWidth="1"/>
    <col min="13573" max="13573" width="10.140625" customWidth="1"/>
    <col min="13574" max="13574" width="14.7109375" customWidth="1"/>
    <col min="13575" max="13575" width="7.42578125" customWidth="1"/>
    <col min="13579" max="13579" width="7.42578125" customWidth="1"/>
    <col min="13587" max="13587" width="10.42578125" customWidth="1"/>
    <col min="13588" max="13588" width="8" customWidth="1"/>
    <col min="13589" max="13589" width="7.28515625" customWidth="1"/>
    <col min="13590" max="13590" width="12.85546875" customWidth="1"/>
    <col min="13591" max="13591" width="12" customWidth="1"/>
    <col min="13823" max="13823" width="10" customWidth="1"/>
    <col min="13824" max="13824" width="11.85546875" customWidth="1"/>
    <col min="13825" max="13825" width="13.28515625" customWidth="1"/>
    <col min="13826" max="13826" width="11.140625" customWidth="1"/>
    <col min="13827" max="13828" width="10" customWidth="1"/>
    <col min="13829" max="13829" width="10.140625" customWidth="1"/>
    <col min="13830" max="13830" width="14.7109375" customWidth="1"/>
    <col min="13831" max="13831" width="7.42578125" customWidth="1"/>
    <col min="13835" max="13835" width="7.42578125" customWidth="1"/>
    <col min="13843" max="13843" width="10.42578125" customWidth="1"/>
    <col min="13844" max="13844" width="8" customWidth="1"/>
    <col min="13845" max="13845" width="7.28515625" customWidth="1"/>
    <col min="13846" max="13846" width="12.85546875" customWidth="1"/>
    <col min="13847" max="13847" width="12" customWidth="1"/>
    <col min="14079" max="14079" width="10" customWidth="1"/>
    <col min="14080" max="14080" width="11.85546875" customWidth="1"/>
    <col min="14081" max="14081" width="13.28515625" customWidth="1"/>
    <col min="14082" max="14082" width="11.140625" customWidth="1"/>
    <col min="14083" max="14084" width="10" customWidth="1"/>
    <col min="14085" max="14085" width="10.140625" customWidth="1"/>
    <col min="14086" max="14086" width="14.7109375" customWidth="1"/>
    <col min="14087" max="14087" width="7.42578125" customWidth="1"/>
    <col min="14091" max="14091" width="7.42578125" customWidth="1"/>
    <col min="14099" max="14099" width="10.42578125" customWidth="1"/>
    <col min="14100" max="14100" width="8" customWidth="1"/>
    <col min="14101" max="14101" width="7.28515625" customWidth="1"/>
    <col min="14102" max="14102" width="12.85546875" customWidth="1"/>
    <col min="14103" max="14103" width="12" customWidth="1"/>
    <col min="14335" max="14335" width="10" customWidth="1"/>
    <col min="14336" max="14336" width="11.85546875" customWidth="1"/>
    <col min="14337" max="14337" width="13.28515625" customWidth="1"/>
    <col min="14338" max="14338" width="11.140625" customWidth="1"/>
    <col min="14339" max="14340" width="10" customWidth="1"/>
    <col min="14341" max="14341" width="10.140625" customWidth="1"/>
    <col min="14342" max="14342" width="14.7109375" customWidth="1"/>
    <col min="14343" max="14343" width="7.42578125" customWidth="1"/>
    <col min="14347" max="14347" width="7.42578125" customWidth="1"/>
    <col min="14355" max="14355" width="10.42578125" customWidth="1"/>
    <col min="14356" max="14356" width="8" customWidth="1"/>
    <col min="14357" max="14357" width="7.28515625" customWidth="1"/>
    <col min="14358" max="14358" width="12.85546875" customWidth="1"/>
    <col min="14359" max="14359" width="12" customWidth="1"/>
    <col min="14591" max="14591" width="10" customWidth="1"/>
    <col min="14592" max="14592" width="11.85546875" customWidth="1"/>
    <col min="14593" max="14593" width="13.28515625" customWidth="1"/>
    <col min="14594" max="14594" width="11.140625" customWidth="1"/>
    <col min="14595" max="14596" width="10" customWidth="1"/>
    <col min="14597" max="14597" width="10.140625" customWidth="1"/>
    <col min="14598" max="14598" width="14.7109375" customWidth="1"/>
    <col min="14599" max="14599" width="7.42578125" customWidth="1"/>
    <col min="14603" max="14603" width="7.42578125" customWidth="1"/>
    <col min="14611" max="14611" width="10.42578125" customWidth="1"/>
    <col min="14612" max="14612" width="8" customWidth="1"/>
    <col min="14613" max="14613" width="7.28515625" customWidth="1"/>
    <col min="14614" max="14614" width="12.85546875" customWidth="1"/>
    <col min="14615" max="14615" width="12" customWidth="1"/>
    <col min="14847" max="14847" width="10" customWidth="1"/>
    <col min="14848" max="14848" width="11.85546875" customWidth="1"/>
    <col min="14849" max="14849" width="13.28515625" customWidth="1"/>
    <col min="14850" max="14850" width="11.140625" customWidth="1"/>
    <col min="14851" max="14852" width="10" customWidth="1"/>
    <col min="14853" max="14853" width="10.140625" customWidth="1"/>
    <col min="14854" max="14854" width="14.7109375" customWidth="1"/>
    <col min="14855" max="14855" width="7.42578125" customWidth="1"/>
    <col min="14859" max="14859" width="7.42578125" customWidth="1"/>
    <col min="14867" max="14867" width="10.42578125" customWidth="1"/>
    <col min="14868" max="14868" width="8" customWidth="1"/>
    <col min="14869" max="14869" width="7.28515625" customWidth="1"/>
    <col min="14870" max="14870" width="12.85546875" customWidth="1"/>
    <col min="14871" max="14871" width="12" customWidth="1"/>
    <col min="15103" max="15103" width="10" customWidth="1"/>
    <col min="15104" max="15104" width="11.85546875" customWidth="1"/>
    <col min="15105" max="15105" width="13.28515625" customWidth="1"/>
    <col min="15106" max="15106" width="11.140625" customWidth="1"/>
    <col min="15107" max="15108" width="10" customWidth="1"/>
    <col min="15109" max="15109" width="10.140625" customWidth="1"/>
    <col min="15110" max="15110" width="14.7109375" customWidth="1"/>
    <col min="15111" max="15111" width="7.42578125" customWidth="1"/>
    <col min="15115" max="15115" width="7.42578125" customWidth="1"/>
    <col min="15123" max="15123" width="10.42578125" customWidth="1"/>
    <col min="15124" max="15124" width="8" customWidth="1"/>
    <col min="15125" max="15125" width="7.28515625" customWidth="1"/>
    <col min="15126" max="15126" width="12.85546875" customWidth="1"/>
    <col min="15127" max="15127" width="12" customWidth="1"/>
    <col min="15359" max="15359" width="10" customWidth="1"/>
    <col min="15360" max="15360" width="11.85546875" customWidth="1"/>
    <col min="15361" max="15361" width="13.28515625" customWidth="1"/>
    <col min="15362" max="15362" width="11.140625" customWidth="1"/>
    <col min="15363" max="15364" width="10" customWidth="1"/>
    <col min="15365" max="15365" width="10.140625" customWidth="1"/>
    <col min="15366" max="15366" width="14.7109375" customWidth="1"/>
    <col min="15367" max="15367" width="7.42578125" customWidth="1"/>
    <col min="15371" max="15371" width="7.42578125" customWidth="1"/>
    <col min="15379" max="15379" width="10.42578125" customWidth="1"/>
    <col min="15380" max="15380" width="8" customWidth="1"/>
    <col min="15381" max="15381" width="7.28515625" customWidth="1"/>
    <col min="15382" max="15382" width="12.85546875" customWidth="1"/>
    <col min="15383" max="15383" width="12" customWidth="1"/>
    <col min="15615" max="15615" width="10" customWidth="1"/>
    <col min="15616" max="15616" width="11.85546875" customWidth="1"/>
    <col min="15617" max="15617" width="13.28515625" customWidth="1"/>
    <col min="15618" max="15618" width="11.140625" customWidth="1"/>
    <col min="15619" max="15620" width="10" customWidth="1"/>
    <col min="15621" max="15621" width="10.140625" customWidth="1"/>
    <col min="15622" max="15622" width="14.7109375" customWidth="1"/>
    <col min="15623" max="15623" width="7.42578125" customWidth="1"/>
    <col min="15627" max="15627" width="7.42578125" customWidth="1"/>
    <col min="15635" max="15635" width="10.42578125" customWidth="1"/>
    <col min="15636" max="15636" width="8" customWidth="1"/>
    <col min="15637" max="15637" width="7.28515625" customWidth="1"/>
    <col min="15638" max="15638" width="12.85546875" customWidth="1"/>
    <col min="15639" max="15639" width="12" customWidth="1"/>
    <col min="15871" max="15871" width="10" customWidth="1"/>
    <col min="15872" max="15872" width="11.85546875" customWidth="1"/>
    <col min="15873" max="15873" width="13.28515625" customWidth="1"/>
    <col min="15874" max="15874" width="11.140625" customWidth="1"/>
    <col min="15875" max="15876" width="10" customWidth="1"/>
    <col min="15877" max="15877" width="10.140625" customWidth="1"/>
    <col min="15878" max="15878" width="14.7109375" customWidth="1"/>
    <col min="15879" max="15879" width="7.42578125" customWidth="1"/>
    <col min="15883" max="15883" width="7.42578125" customWidth="1"/>
    <col min="15891" max="15891" width="10.42578125" customWidth="1"/>
    <col min="15892" max="15892" width="8" customWidth="1"/>
    <col min="15893" max="15893" width="7.28515625" customWidth="1"/>
    <col min="15894" max="15894" width="12.85546875" customWidth="1"/>
    <col min="15895" max="15895" width="12" customWidth="1"/>
    <col min="16127" max="16127" width="10" customWidth="1"/>
    <col min="16128" max="16128" width="11.85546875" customWidth="1"/>
    <col min="16129" max="16129" width="13.28515625" customWidth="1"/>
    <col min="16130" max="16130" width="11.140625" customWidth="1"/>
    <col min="16131" max="16132" width="10" customWidth="1"/>
    <col min="16133" max="16133" width="10.140625" customWidth="1"/>
    <col min="16134" max="16134" width="14.7109375" customWidth="1"/>
    <col min="16135" max="16135" width="7.42578125" customWidth="1"/>
    <col min="16139" max="16139" width="7.42578125" customWidth="1"/>
    <col min="16147" max="16147" width="10.42578125" customWidth="1"/>
    <col min="16148" max="16148" width="8" customWidth="1"/>
    <col min="16149" max="16149" width="7.28515625" customWidth="1"/>
    <col min="16150" max="16150" width="12.85546875" customWidth="1"/>
    <col min="16151" max="16151" width="12" customWidth="1"/>
  </cols>
  <sheetData>
    <row r="1" spans="1:23" s="1" customFormat="1" ht="30" x14ac:dyDescent="0.25">
      <c r="A1" s="6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x14ac:dyDescent="0.25">
      <c r="A2" s="2">
        <v>221</v>
      </c>
      <c r="B2" s="3">
        <v>33312</v>
      </c>
      <c r="C2" s="4">
        <v>-0.51</v>
      </c>
      <c r="D2" s="4">
        <v>0</v>
      </c>
      <c r="E2" s="4">
        <v>4965</v>
      </c>
      <c r="F2" s="4">
        <f>SUM(D2:E2)</f>
        <v>4965</v>
      </c>
      <c r="G2">
        <v>8</v>
      </c>
      <c r="H2">
        <v>6</v>
      </c>
      <c r="I2">
        <v>0</v>
      </c>
      <c r="J2">
        <v>0</v>
      </c>
      <c r="K2">
        <v>1</v>
      </c>
      <c r="L2">
        <v>1</v>
      </c>
      <c r="M2">
        <v>0</v>
      </c>
      <c r="N2">
        <v>0</v>
      </c>
      <c r="O2">
        <v>1</v>
      </c>
      <c r="P2">
        <v>1</v>
      </c>
      <c r="Q2">
        <v>0</v>
      </c>
      <c r="R2">
        <v>1</v>
      </c>
      <c r="S2">
        <v>0</v>
      </c>
      <c r="T2">
        <v>0</v>
      </c>
      <c r="U2">
        <v>0</v>
      </c>
      <c r="V2">
        <v>0</v>
      </c>
      <c r="W2">
        <v>0</v>
      </c>
    </row>
    <row r="3" spans="1:23" x14ac:dyDescent="0.25">
      <c r="A3" s="2">
        <v>210</v>
      </c>
      <c r="B3" s="3">
        <v>33646</v>
      </c>
      <c r="C3" s="4">
        <v>1.03</v>
      </c>
      <c r="D3" s="4">
        <v>1590</v>
      </c>
      <c r="E3" s="4">
        <v>9895.89</v>
      </c>
      <c r="F3" s="4">
        <f t="shared" ref="F3:F66" si="0">SUM(D3:E3)</f>
        <v>11485.89</v>
      </c>
      <c r="G3">
        <v>50</v>
      </c>
      <c r="H3">
        <v>12</v>
      </c>
      <c r="I3">
        <v>1</v>
      </c>
      <c r="J3">
        <v>1809</v>
      </c>
      <c r="K3">
        <v>1</v>
      </c>
      <c r="L3">
        <v>1</v>
      </c>
      <c r="M3">
        <v>0</v>
      </c>
      <c r="N3">
        <v>0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0</v>
      </c>
      <c r="W3">
        <v>0</v>
      </c>
    </row>
    <row r="4" spans="1:23" x14ac:dyDescent="0.25">
      <c r="A4" s="2">
        <v>302</v>
      </c>
      <c r="B4" s="3">
        <v>33658</v>
      </c>
      <c r="C4" s="4">
        <v>1.03</v>
      </c>
      <c r="D4" s="4">
        <v>2380</v>
      </c>
      <c r="E4" s="4">
        <v>23285</v>
      </c>
      <c r="F4" s="4">
        <f t="shared" si="0"/>
        <v>25665</v>
      </c>
      <c r="G4">
        <v>1</v>
      </c>
      <c r="H4">
        <v>22</v>
      </c>
      <c r="I4">
        <v>1</v>
      </c>
      <c r="J4">
        <v>860</v>
      </c>
      <c r="K4">
        <v>0</v>
      </c>
      <c r="L4">
        <v>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</row>
    <row r="5" spans="1:23" x14ac:dyDescent="0.25">
      <c r="A5" s="2">
        <v>208</v>
      </c>
      <c r="B5" s="3">
        <v>34628</v>
      </c>
      <c r="C5" s="4">
        <v>1.1599999999999999</v>
      </c>
      <c r="D5" s="4">
        <v>78750</v>
      </c>
      <c r="E5" s="4">
        <v>25876.16</v>
      </c>
      <c r="F5" s="4">
        <f t="shared" si="0"/>
        <v>104626.16</v>
      </c>
      <c r="G5">
        <v>168</v>
      </c>
      <c r="H5">
        <v>79</v>
      </c>
      <c r="I5">
        <v>0</v>
      </c>
      <c r="J5">
        <v>113</v>
      </c>
      <c r="K5">
        <v>1</v>
      </c>
      <c r="L5">
        <v>1</v>
      </c>
      <c r="M5">
        <v>0</v>
      </c>
      <c r="N5">
        <v>0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0</v>
      </c>
    </row>
    <row r="6" spans="1:23" x14ac:dyDescent="0.25">
      <c r="A6" s="2">
        <v>538</v>
      </c>
      <c r="B6" s="3">
        <v>34674</v>
      </c>
      <c r="C6" s="4">
        <v>1.1599999999999999</v>
      </c>
      <c r="D6" s="4">
        <v>37950</v>
      </c>
      <c r="E6" s="4">
        <v>112792.9</v>
      </c>
      <c r="F6" s="4">
        <f t="shared" si="0"/>
        <v>150742.9</v>
      </c>
      <c r="G6">
        <v>4</v>
      </c>
      <c r="H6">
        <v>2</v>
      </c>
      <c r="I6">
        <v>0</v>
      </c>
      <c r="J6">
        <v>74</v>
      </c>
      <c r="K6">
        <v>1</v>
      </c>
      <c r="L6">
        <v>0</v>
      </c>
      <c r="M6">
        <v>1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</row>
    <row r="7" spans="1:23" x14ac:dyDescent="0.25">
      <c r="A7" s="2">
        <v>121</v>
      </c>
      <c r="B7" s="3">
        <v>34747</v>
      </c>
      <c r="C7" s="4">
        <v>0.18</v>
      </c>
      <c r="D7" s="4">
        <v>580</v>
      </c>
      <c r="E7" s="4">
        <v>18822.96</v>
      </c>
      <c r="F7" s="4">
        <f t="shared" si="0"/>
        <v>19402.96</v>
      </c>
      <c r="G7">
        <v>2</v>
      </c>
      <c r="H7">
        <v>3</v>
      </c>
      <c r="I7">
        <v>0</v>
      </c>
      <c r="J7">
        <v>555</v>
      </c>
      <c r="K7">
        <v>1</v>
      </c>
      <c r="L7">
        <v>1</v>
      </c>
      <c r="M7">
        <v>0</v>
      </c>
      <c r="N7">
        <v>0</v>
      </c>
      <c r="O7">
        <v>1</v>
      </c>
      <c r="P7">
        <v>0</v>
      </c>
      <c r="Q7">
        <v>1</v>
      </c>
      <c r="R7">
        <v>0</v>
      </c>
      <c r="S7">
        <v>0</v>
      </c>
      <c r="T7">
        <v>0</v>
      </c>
      <c r="U7">
        <v>0</v>
      </c>
      <c r="V7">
        <v>1</v>
      </c>
      <c r="W7">
        <v>0</v>
      </c>
    </row>
    <row r="8" spans="1:23" x14ac:dyDescent="0.25">
      <c r="A8" s="2">
        <v>206</v>
      </c>
      <c r="B8" s="3">
        <v>34793</v>
      </c>
      <c r="C8" s="4">
        <v>0.18</v>
      </c>
      <c r="D8" s="4">
        <v>37650</v>
      </c>
      <c r="E8" s="4">
        <v>32688.57</v>
      </c>
      <c r="F8" s="4">
        <f t="shared" si="0"/>
        <v>70338.570000000007</v>
      </c>
      <c r="G8">
        <v>25</v>
      </c>
      <c r="H8">
        <v>6</v>
      </c>
      <c r="I8">
        <v>0</v>
      </c>
      <c r="J8">
        <v>214</v>
      </c>
      <c r="K8">
        <v>0</v>
      </c>
      <c r="L8">
        <v>0</v>
      </c>
      <c r="M8">
        <v>0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0</v>
      </c>
      <c r="U8">
        <v>1</v>
      </c>
      <c r="V8">
        <v>0</v>
      </c>
      <c r="W8">
        <v>0</v>
      </c>
    </row>
    <row r="9" spans="1:23" x14ac:dyDescent="0.25">
      <c r="A9" s="2" t="s">
        <v>0</v>
      </c>
      <c r="B9" s="3">
        <v>34796</v>
      </c>
      <c r="C9" s="4">
        <v>0.18</v>
      </c>
      <c r="D9" s="4">
        <v>37650</v>
      </c>
      <c r="E9" s="4">
        <v>32688.57</v>
      </c>
      <c r="F9" s="4">
        <f t="shared" si="0"/>
        <v>70338.570000000007</v>
      </c>
      <c r="G9">
        <v>0</v>
      </c>
      <c r="H9">
        <v>5</v>
      </c>
      <c r="I9">
        <v>0</v>
      </c>
      <c r="J9">
        <v>1204</v>
      </c>
      <c r="K9">
        <v>0</v>
      </c>
      <c r="L9">
        <v>0</v>
      </c>
      <c r="M9">
        <v>0</v>
      </c>
      <c r="N9">
        <v>1</v>
      </c>
      <c r="O9">
        <v>1</v>
      </c>
      <c r="P9">
        <v>1</v>
      </c>
      <c r="Q9">
        <v>1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</row>
    <row r="10" spans="1:23" x14ac:dyDescent="0.25">
      <c r="A10" s="2">
        <v>211</v>
      </c>
      <c r="B10" s="3">
        <v>34918</v>
      </c>
      <c r="C10" s="4">
        <v>0.81</v>
      </c>
      <c r="D10" s="4">
        <v>8760</v>
      </c>
      <c r="E10" s="4">
        <v>18958.23</v>
      </c>
      <c r="F10" s="4">
        <f t="shared" si="0"/>
        <v>27718.23</v>
      </c>
      <c r="G10">
        <v>85</v>
      </c>
      <c r="H10">
        <v>2</v>
      </c>
      <c r="I10">
        <v>0</v>
      </c>
      <c r="J10">
        <v>48</v>
      </c>
      <c r="K10">
        <v>1</v>
      </c>
      <c r="L10">
        <v>0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1</v>
      </c>
    </row>
    <row r="11" spans="1:23" x14ac:dyDescent="0.25">
      <c r="A11" s="2">
        <v>121</v>
      </c>
      <c r="B11" s="3">
        <v>34932</v>
      </c>
      <c r="C11" s="4">
        <v>0.81</v>
      </c>
      <c r="D11" s="4">
        <v>8760</v>
      </c>
      <c r="E11" s="4">
        <v>18958.23</v>
      </c>
      <c r="F11" s="4">
        <f t="shared" si="0"/>
        <v>27718.23</v>
      </c>
      <c r="G11">
        <v>59</v>
      </c>
      <c r="H11">
        <v>2</v>
      </c>
      <c r="I11">
        <v>0</v>
      </c>
      <c r="J11">
        <v>68</v>
      </c>
      <c r="K11">
        <v>1</v>
      </c>
      <c r="L11">
        <v>1</v>
      </c>
      <c r="M11">
        <v>0</v>
      </c>
      <c r="N11">
        <v>0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</row>
    <row r="12" spans="1:23" x14ac:dyDescent="0.25">
      <c r="A12" s="2">
        <v>107</v>
      </c>
      <c r="B12" s="3">
        <v>34936</v>
      </c>
      <c r="C12" s="4">
        <v>0.81</v>
      </c>
      <c r="D12" s="4">
        <v>8760</v>
      </c>
      <c r="E12" s="4">
        <v>18958.23</v>
      </c>
      <c r="F12" s="4">
        <f t="shared" si="0"/>
        <v>27718.23</v>
      </c>
      <c r="G12">
        <v>12</v>
      </c>
      <c r="H12">
        <v>13</v>
      </c>
      <c r="I12">
        <v>0</v>
      </c>
      <c r="J12">
        <v>59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1</v>
      </c>
      <c r="V12">
        <v>0</v>
      </c>
      <c r="W12">
        <v>0</v>
      </c>
    </row>
    <row r="13" spans="1:23" x14ac:dyDescent="0.25">
      <c r="A13" s="2" t="s">
        <v>23</v>
      </c>
      <c r="B13" s="3">
        <v>34989</v>
      </c>
      <c r="C13" s="4">
        <v>0.73</v>
      </c>
      <c r="D13" s="4">
        <v>8990</v>
      </c>
      <c r="E13" s="4">
        <v>32983</v>
      </c>
      <c r="F13" s="4">
        <f t="shared" si="0"/>
        <v>41973</v>
      </c>
      <c r="G13">
        <v>529</v>
      </c>
      <c r="H13">
        <v>18</v>
      </c>
      <c r="I13">
        <v>0</v>
      </c>
      <c r="J13">
        <v>1364</v>
      </c>
      <c r="K13">
        <v>1</v>
      </c>
      <c r="L13">
        <v>1</v>
      </c>
      <c r="M13">
        <v>0</v>
      </c>
      <c r="N13">
        <v>0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1</v>
      </c>
    </row>
    <row r="14" spans="1:23" x14ac:dyDescent="0.25">
      <c r="A14" s="2">
        <v>202</v>
      </c>
      <c r="B14" s="3">
        <v>35060</v>
      </c>
      <c r="C14" s="4">
        <v>0.73</v>
      </c>
      <c r="D14" s="4">
        <v>2750</v>
      </c>
      <c r="E14" s="4">
        <v>14308</v>
      </c>
      <c r="F14" s="4">
        <f t="shared" si="0"/>
        <v>17058</v>
      </c>
      <c r="G14">
        <v>21</v>
      </c>
      <c r="H14">
        <v>1</v>
      </c>
      <c r="I14">
        <v>0</v>
      </c>
      <c r="J14">
        <v>62</v>
      </c>
      <c r="K14">
        <v>0</v>
      </c>
      <c r="L14">
        <v>0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</row>
    <row r="15" spans="1:23" x14ac:dyDescent="0.25">
      <c r="A15" s="2">
        <v>303</v>
      </c>
      <c r="B15" s="3">
        <v>35066</v>
      </c>
      <c r="C15" s="4">
        <v>0.7</v>
      </c>
      <c r="D15" s="4">
        <v>34650</v>
      </c>
      <c r="E15" s="4">
        <v>30808.44</v>
      </c>
      <c r="F15" s="4">
        <f t="shared" si="0"/>
        <v>65458.44</v>
      </c>
      <c r="G15">
        <v>73</v>
      </c>
      <c r="H15">
        <v>6</v>
      </c>
      <c r="I15">
        <v>1</v>
      </c>
      <c r="J15">
        <v>596</v>
      </c>
      <c r="K15">
        <v>1</v>
      </c>
      <c r="L15">
        <v>0</v>
      </c>
      <c r="M15">
        <v>1</v>
      </c>
      <c r="N15">
        <v>0</v>
      </c>
      <c r="O15">
        <v>1</v>
      </c>
      <c r="P15">
        <v>0</v>
      </c>
      <c r="Q15">
        <v>0</v>
      </c>
      <c r="R15">
        <v>1</v>
      </c>
      <c r="S15">
        <v>0</v>
      </c>
      <c r="T15">
        <v>0</v>
      </c>
      <c r="U15">
        <v>0</v>
      </c>
      <c r="V15">
        <v>0</v>
      </c>
      <c r="W15">
        <v>0</v>
      </c>
    </row>
    <row r="16" spans="1:23" x14ac:dyDescent="0.25">
      <c r="A16" s="2">
        <v>208</v>
      </c>
      <c r="B16" s="3">
        <v>35089</v>
      </c>
      <c r="C16" s="4">
        <v>0.7</v>
      </c>
      <c r="D16" s="4">
        <v>34650</v>
      </c>
      <c r="E16" s="4">
        <v>30808.44</v>
      </c>
      <c r="F16" s="4">
        <f t="shared" si="0"/>
        <v>65458.44</v>
      </c>
      <c r="G16">
        <v>20</v>
      </c>
      <c r="H16">
        <v>1</v>
      </c>
      <c r="I16">
        <v>1</v>
      </c>
      <c r="J16">
        <v>222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1</v>
      </c>
      <c r="V16">
        <v>0</v>
      </c>
      <c r="W16">
        <v>0</v>
      </c>
    </row>
    <row r="17" spans="1:23" x14ac:dyDescent="0.25">
      <c r="A17" s="2">
        <v>301</v>
      </c>
      <c r="B17" s="3">
        <v>35090</v>
      </c>
      <c r="C17" s="4">
        <v>0.7</v>
      </c>
      <c r="D17" s="4">
        <v>34650</v>
      </c>
      <c r="E17" s="4">
        <v>30808.44</v>
      </c>
      <c r="F17" s="4">
        <f t="shared" si="0"/>
        <v>65458.44</v>
      </c>
      <c r="G17">
        <v>28</v>
      </c>
      <c r="H17">
        <v>4</v>
      </c>
      <c r="I17">
        <v>1</v>
      </c>
      <c r="J17">
        <v>609</v>
      </c>
      <c r="K17">
        <v>0</v>
      </c>
      <c r="L17">
        <v>0</v>
      </c>
      <c r="M17">
        <v>1</v>
      </c>
      <c r="N17">
        <v>0</v>
      </c>
      <c r="O17">
        <v>1</v>
      </c>
      <c r="P17">
        <v>0</v>
      </c>
      <c r="Q17">
        <v>1</v>
      </c>
      <c r="R17">
        <v>1</v>
      </c>
      <c r="S17">
        <v>0</v>
      </c>
      <c r="T17">
        <v>0</v>
      </c>
      <c r="U17">
        <v>0</v>
      </c>
      <c r="V17">
        <v>0</v>
      </c>
      <c r="W17">
        <v>0</v>
      </c>
    </row>
    <row r="18" spans="1:23" x14ac:dyDescent="0.25">
      <c r="A18" s="2">
        <v>204</v>
      </c>
      <c r="B18" s="3">
        <v>35118</v>
      </c>
      <c r="C18" s="4">
        <v>0.7</v>
      </c>
      <c r="D18" s="4">
        <v>34650</v>
      </c>
      <c r="E18" s="4">
        <v>30808.44</v>
      </c>
      <c r="F18" s="4">
        <f t="shared" si="0"/>
        <v>65458.44</v>
      </c>
      <c r="G18">
        <v>26</v>
      </c>
      <c r="H18">
        <v>1</v>
      </c>
      <c r="I18">
        <v>1</v>
      </c>
      <c r="J18">
        <v>97</v>
      </c>
      <c r="K18">
        <v>0</v>
      </c>
      <c r="L18">
        <v>0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</v>
      </c>
      <c r="V18">
        <v>1</v>
      </c>
      <c r="W18">
        <v>0</v>
      </c>
    </row>
    <row r="19" spans="1:23" x14ac:dyDescent="0.25">
      <c r="A19" s="2">
        <v>106</v>
      </c>
      <c r="B19" s="3">
        <v>35119</v>
      </c>
      <c r="C19" s="4">
        <v>0.7</v>
      </c>
      <c r="D19" s="4">
        <v>34650</v>
      </c>
      <c r="E19" s="4">
        <v>30808.44</v>
      </c>
      <c r="F19" s="4">
        <f t="shared" si="0"/>
        <v>65458.44</v>
      </c>
      <c r="G19">
        <v>10</v>
      </c>
      <c r="H19">
        <v>1</v>
      </c>
      <c r="I19">
        <v>1</v>
      </c>
      <c r="J19">
        <v>98</v>
      </c>
      <c r="K19">
        <v>0</v>
      </c>
      <c r="L19">
        <v>0</v>
      </c>
      <c r="M19">
        <v>0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</row>
    <row r="20" spans="1:23" x14ac:dyDescent="0.25">
      <c r="A20" s="2">
        <v>544</v>
      </c>
      <c r="B20" s="3">
        <v>35164</v>
      </c>
      <c r="C20" s="4">
        <v>1.61</v>
      </c>
      <c r="D20" s="4">
        <v>52312</v>
      </c>
      <c r="E20" s="4">
        <v>31837</v>
      </c>
      <c r="F20" s="4">
        <f t="shared" si="0"/>
        <v>84149</v>
      </c>
      <c r="G20">
        <v>10</v>
      </c>
      <c r="H20">
        <v>1</v>
      </c>
      <c r="I20">
        <v>1</v>
      </c>
      <c r="J20">
        <v>1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</row>
    <row r="21" spans="1:23" x14ac:dyDescent="0.25">
      <c r="A21" s="2">
        <v>201</v>
      </c>
      <c r="B21" s="3">
        <v>35187</v>
      </c>
      <c r="C21" s="4">
        <v>1.61</v>
      </c>
      <c r="D21" s="4">
        <v>4903</v>
      </c>
      <c r="E21" s="4">
        <v>51682.15</v>
      </c>
      <c r="F21" s="4">
        <f t="shared" si="0"/>
        <v>56585.15</v>
      </c>
      <c r="G21">
        <v>7</v>
      </c>
      <c r="H21">
        <v>1</v>
      </c>
      <c r="I21">
        <v>1</v>
      </c>
      <c r="J21">
        <v>55</v>
      </c>
      <c r="K21">
        <v>0</v>
      </c>
      <c r="L21">
        <v>0</v>
      </c>
      <c r="M21">
        <v>0</v>
      </c>
      <c r="N21">
        <v>1</v>
      </c>
      <c r="O21">
        <v>1</v>
      </c>
      <c r="P21">
        <v>1</v>
      </c>
      <c r="Q21">
        <v>1</v>
      </c>
      <c r="R21">
        <v>1</v>
      </c>
      <c r="S21">
        <v>0</v>
      </c>
      <c r="T21">
        <v>0</v>
      </c>
      <c r="U21">
        <v>1</v>
      </c>
      <c r="V21">
        <v>0</v>
      </c>
      <c r="W21">
        <v>0</v>
      </c>
    </row>
    <row r="22" spans="1:23" x14ac:dyDescent="0.25">
      <c r="A22" s="2">
        <v>208</v>
      </c>
      <c r="B22" s="3">
        <v>35213</v>
      </c>
      <c r="C22" s="4">
        <v>1.61</v>
      </c>
      <c r="D22" s="4">
        <v>4903</v>
      </c>
      <c r="E22" s="4">
        <v>51682.15</v>
      </c>
      <c r="F22" s="4">
        <f t="shared" si="0"/>
        <v>56585.15</v>
      </c>
      <c r="G22">
        <v>3052</v>
      </c>
      <c r="H22">
        <v>18</v>
      </c>
      <c r="I22">
        <v>1</v>
      </c>
      <c r="J22">
        <v>328</v>
      </c>
      <c r="K22">
        <v>1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</v>
      </c>
      <c r="T22">
        <v>1</v>
      </c>
      <c r="U22">
        <v>0</v>
      </c>
      <c r="V22">
        <v>0</v>
      </c>
      <c r="W22">
        <v>1</v>
      </c>
    </row>
    <row r="23" spans="1:23" x14ac:dyDescent="0.25">
      <c r="A23" s="2">
        <v>108</v>
      </c>
      <c r="B23" s="3">
        <v>35228</v>
      </c>
      <c r="C23" s="4">
        <v>1.61</v>
      </c>
      <c r="D23" s="4">
        <v>54750</v>
      </c>
      <c r="E23" s="4">
        <v>36408.61</v>
      </c>
      <c r="F23" s="4">
        <f t="shared" si="0"/>
        <v>91158.61</v>
      </c>
      <c r="G23">
        <v>45</v>
      </c>
      <c r="H23">
        <v>9</v>
      </c>
      <c r="I23">
        <v>1</v>
      </c>
      <c r="J23">
        <v>363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  <c r="Q23">
        <v>1</v>
      </c>
      <c r="R23">
        <v>0</v>
      </c>
      <c r="S23">
        <v>0</v>
      </c>
      <c r="T23">
        <v>1</v>
      </c>
      <c r="U23">
        <v>0</v>
      </c>
      <c r="V23">
        <v>1</v>
      </c>
      <c r="W23">
        <v>1</v>
      </c>
    </row>
    <row r="24" spans="1:23" x14ac:dyDescent="0.25">
      <c r="A24" s="2">
        <v>105</v>
      </c>
      <c r="B24" s="3">
        <v>35233</v>
      </c>
      <c r="C24" s="4">
        <v>1.61</v>
      </c>
      <c r="D24" s="4">
        <v>54750</v>
      </c>
      <c r="E24" s="4">
        <v>36408.61</v>
      </c>
      <c r="F24" s="4">
        <f t="shared" si="0"/>
        <v>91158.61</v>
      </c>
      <c r="G24">
        <v>1</v>
      </c>
      <c r="H24">
        <v>1</v>
      </c>
      <c r="I24">
        <v>1</v>
      </c>
      <c r="J24">
        <v>45</v>
      </c>
      <c r="K24">
        <v>0</v>
      </c>
      <c r="L24">
        <v>0</v>
      </c>
      <c r="M24">
        <v>0</v>
      </c>
      <c r="N24">
        <v>1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</row>
    <row r="25" spans="1:23" x14ac:dyDescent="0.25">
      <c r="A25" s="2">
        <v>124</v>
      </c>
      <c r="B25" s="3">
        <v>35233</v>
      </c>
      <c r="C25" s="4">
        <v>1.61</v>
      </c>
      <c r="D25" s="4">
        <v>54750</v>
      </c>
      <c r="E25" s="4">
        <v>36408.61</v>
      </c>
      <c r="F25" s="4">
        <f t="shared" si="0"/>
        <v>91158.61</v>
      </c>
      <c r="G25">
        <v>14</v>
      </c>
      <c r="H25">
        <v>2</v>
      </c>
      <c r="I25">
        <v>1</v>
      </c>
      <c r="J25">
        <v>193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</row>
    <row r="26" spans="1:23" x14ac:dyDescent="0.25">
      <c r="A26" s="2">
        <v>202</v>
      </c>
      <c r="B26" s="3">
        <v>35261</v>
      </c>
      <c r="C26" s="4">
        <v>0.83</v>
      </c>
      <c r="D26" s="4">
        <v>41130</v>
      </c>
      <c r="E26" s="4">
        <v>48488.63</v>
      </c>
      <c r="F26" s="4">
        <f t="shared" si="0"/>
        <v>89618.63</v>
      </c>
      <c r="G26">
        <v>9</v>
      </c>
      <c r="H26">
        <v>2</v>
      </c>
      <c r="I26">
        <v>1</v>
      </c>
      <c r="J26">
        <v>45</v>
      </c>
      <c r="K26">
        <v>1</v>
      </c>
      <c r="L26">
        <v>0</v>
      </c>
      <c r="M26">
        <v>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1</v>
      </c>
      <c r="W26">
        <v>1</v>
      </c>
    </row>
    <row r="27" spans="1:23" x14ac:dyDescent="0.25">
      <c r="A27" s="2">
        <v>101</v>
      </c>
      <c r="B27" s="3">
        <v>35262</v>
      </c>
      <c r="C27" s="4">
        <v>0.83</v>
      </c>
      <c r="D27" s="4">
        <v>41130</v>
      </c>
      <c r="E27" s="4">
        <v>48488.63</v>
      </c>
      <c r="F27" s="4">
        <f t="shared" si="0"/>
        <v>89618.63</v>
      </c>
      <c r="G27">
        <v>9</v>
      </c>
      <c r="H27">
        <v>2</v>
      </c>
      <c r="I27">
        <v>1</v>
      </c>
      <c r="J27">
        <v>46</v>
      </c>
      <c r="K27">
        <v>1</v>
      </c>
      <c r="L27">
        <v>1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1</v>
      </c>
      <c r="V27">
        <v>0</v>
      </c>
      <c r="W27">
        <v>0</v>
      </c>
    </row>
    <row r="28" spans="1:23" x14ac:dyDescent="0.25">
      <c r="A28" s="2">
        <v>537</v>
      </c>
      <c r="B28" s="3">
        <v>35262</v>
      </c>
      <c r="C28" s="4">
        <v>0.83</v>
      </c>
      <c r="D28" s="4">
        <v>41130</v>
      </c>
      <c r="E28" s="4">
        <v>48488.63</v>
      </c>
      <c r="F28" s="4">
        <f t="shared" si="0"/>
        <v>89618.63</v>
      </c>
      <c r="G28">
        <v>0</v>
      </c>
      <c r="H28">
        <v>1</v>
      </c>
      <c r="I28">
        <v>1</v>
      </c>
      <c r="J28">
        <v>63</v>
      </c>
      <c r="K28">
        <v>0</v>
      </c>
      <c r="L28">
        <v>0</v>
      </c>
      <c r="M28">
        <v>0</v>
      </c>
      <c r="N28">
        <v>1</v>
      </c>
      <c r="O28">
        <v>1</v>
      </c>
      <c r="P28">
        <v>1</v>
      </c>
      <c r="Q28">
        <v>1</v>
      </c>
      <c r="R28">
        <v>1</v>
      </c>
      <c r="S28">
        <v>0</v>
      </c>
      <c r="T28">
        <v>0</v>
      </c>
      <c r="U28">
        <v>0</v>
      </c>
      <c r="V28">
        <v>0</v>
      </c>
      <c r="W28">
        <v>0</v>
      </c>
    </row>
    <row r="29" spans="1:23" x14ac:dyDescent="0.25">
      <c r="A29" s="2">
        <v>105</v>
      </c>
      <c r="B29" s="3">
        <v>35269</v>
      </c>
      <c r="C29" s="4">
        <v>0.83</v>
      </c>
      <c r="D29" s="4">
        <v>41130</v>
      </c>
      <c r="E29" s="4">
        <v>48488.63</v>
      </c>
      <c r="F29" s="4">
        <f t="shared" si="0"/>
        <v>89618.63</v>
      </c>
      <c r="G29">
        <v>17</v>
      </c>
      <c r="H29">
        <v>4</v>
      </c>
      <c r="I29">
        <v>1</v>
      </c>
      <c r="J29">
        <v>297</v>
      </c>
      <c r="K29">
        <v>0</v>
      </c>
      <c r="L29">
        <v>0</v>
      </c>
      <c r="M29">
        <v>0</v>
      </c>
      <c r="N29">
        <v>1</v>
      </c>
      <c r="O29">
        <v>0</v>
      </c>
      <c r="P29">
        <v>0</v>
      </c>
      <c r="Q29">
        <v>0</v>
      </c>
      <c r="R29">
        <v>0</v>
      </c>
      <c r="S29">
        <v>0</v>
      </c>
      <c r="T29">
        <v>1</v>
      </c>
      <c r="U29">
        <v>0</v>
      </c>
      <c r="V29">
        <v>1</v>
      </c>
      <c r="W29">
        <v>0</v>
      </c>
    </row>
    <row r="30" spans="1:23" x14ac:dyDescent="0.25">
      <c r="A30" s="2">
        <v>118</v>
      </c>
      <c r="B30" s="3">
        <v>35331</v>
      </c>
      <c r="C30" s="4">
        <v>0.83</v>
      </c>
      <c r="D30" s="4">
        <v>12900</v>
      </c>
      <c r="E30" s="4">
        <v>24583.68</v>
      </c>
      <c r="F30" s="4">
        <f t="shared" si="0"/>
        <v>37483.68</v>
      </c>
      <c r="G30">
        <v>48</v>
      </c>
      <c r="H30">
        <v>2</v>
      </c>
      <c r="I30">
        <v>1</v>
      </c>
      <c r="J30">
        <v>0</v>
      </c>
      <c r="K30">
        <v>1</v>
      </c>
      <c r="L30">
        <v>0</v>
      </c>
      <c r="M30">
        <v>1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1</v>
      </c>
      <c r="V30">
        <v>0</v>
      </c>
      <c r="W30">
        <v>0</v>
      </c>
    </row>
    <row r="31" spans="1:23" x14ac:dyDescent="0.25">
      <c r="A31" s="2">
        <v>210</v>
      </c>
      <c r="B31" s="3">
        <v>35335</v>
      </c>
      <c r="C31" s="4">
        <v>0.83</v>
      </c>
      <c r="D31" s="4">
        <v>12900</v>
      </c>
      <c r="E31" s="4">
        <v>24583.68</v>
      </c>
      <c r="F31" s="4">
        <f t="shared" si="0"/>
        <v>37483.68</v>
      </c>
      <c r="G31">
        <v>63</v>
      </c>
      <c r="H31">
        <v>2</v>
      </c>
      <c r="I31">
        <v>1</v>
      </c>
      <c r="J31">
        <v>1733</v>
      </c>
      <c r="K31">
        <v>0</v>
      </c>
      <c r="L31">
        <v>1</v>
      </c>
      <c r="M31">
        <v>0</v>
      </c>
      <c r="N31">
        <v>0</v>
      </c>
      <c r="O31">
        <v>1</v>
      </c>
      <c r="P31">
        <v>1</v>
      </c>
      <c r="Q31">
        <v>1</v>
      </c>
      <c r="R31">
        <v>0</v>
      </c>
      <c r="S31">
        <v>1</v>
      </c>
      <c r="T31">
        <v>0</v>
      </c>
      <c r="U31">
        <v>0</v>
      </c>
      <c r="V31">
        <v>0</v>
      </c>
      <c r="W31">
        <v>0</v>
      </c>
    </row>
    <row r="32" spans="1:23" x14ac:dyDescent="0.25">
      <c r="A32" s="2">
        <v>205</v>
      </c>
      <c r="B32" s="3">
        <v>35425</v>
      </c>
      <c r="C32" s="4">
        <v>1.1599999999999999</v>
      </c>
      <c r="D32" s="4">
        <v>148300</v>
      </c>
      <c r="E32" s="4">
        <v>162406.20000000001</v>
      </c>
      <c r="F32" s="4">
        <f t="shared" si="0"/>
        <v>310706.2</v>
      </c>
      <c r="G32">
        <v>1240</v>
      </c>
      <c r="H32">
        <v>7</v>
      </c>
      <c r="I32">
        <v>1</v>
      </c>
      <c r="J32">
        <v>652</v>
      </c>
      <c r="K32">
        <v>0</v>
      </c>
      <c r="L32">
        <v>0</v>
      </c>
      <c r="M32">
        <v>0</v>
      </c>
      <c r="N32">
        <v>1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1</v>
      </c>
      <c r="V32">
        <v>1</v>
      </c>
      <c r="W32">
        <v>1</v>
      </c>
    </row>
    <row r="33" spans="1:23" x14ac:dyDescent="0.25">
      <c r="A33" s="2">
        <v>206</v>
      </c>
      <c r="B33" s="3">
        <v>35445</v>
      </c>
      <c r="C33" s="4">
        <v>0.77</v>
      </c>
      <c r="D33" s="4">
        <v>7465</v>
      </c>
      <c r="E33" s="4">
        <v>42467.7</v>
      </c>
      <c r="F33" s="4">
        <f t="shared" si="0"/>
        <v>49932.7</v>
      </c>
      <c r="G33">
        <v>0</v>
      </c>
      <c r="H33">
        <v>4</v>
      </c>
      <c r="I33">
        <v>0</v>
      </c>
      <c r="J33">
        <v>543</v>
      </c>
      <c r="K33">
        <v>0</v>
      </c>
      <c r="L33">
        <v>1</v>
      </c>
      <c r="M33">
        <v>0</v>
      </c>
      <c r="N33">
        <v>0</v>
      </c>
      <c r="O33">
        <v>1</v>
      </c>
      <c r="P33">
        <v>1</v>
      </c>
      <c r="Q33">
        <v>1</v>
      </c>
      <c r="R33">
        <v>1</v>
      </c>
      <c r="S33">
        <v>0</v>
      </c>
      <c r="T33">
        <v>0</v>
      </c>
      <c r="U33">
        <v>0</v>
      </c>
      <c r="V33">
        <v>0</v>
      </c>
      <c r="W33">
        <v>0</v>
      </c>
    </row>
    <row r="34" spans="1:23" x14ac:dyDescent="0.25">
      <c r="A34" s="2">
        <v>208</v>
      </c>
      <c r="B34" s="3">
        <v>35451</v>
      </c>
      <c r="C34" s="4">
        <v>0.77</v>
      </c>
      <c r="D34" s="4">
        <v>7465</v>
      </c>
      <c r="E34" s="4">
        <v>42467.7</v>
      </c>
      <c r="F34" s="4">
        <f t="shared" si="0"/>
        <v>49932.7</v>
      </c>
      <c r="G34">
        <v>95</v>
      </c>
      <c r="H34">
        <v>10</v>
      </c>
      <c r="I34">
        <v>0</v>
      </c>
      <c r="J34">
        <v>54</v>
      </c>
      <c r="K34">
        <v>1</v>
      </c>
      <c r="L34">
        <v>1</v>
      </c>
      <c r="M34">
        <v>0</v>
      </c>
      <c r="N34">
        <v>0</v>
      </c>
      <c r="O34">
        <v>0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0</v>
      </c>
      <c r="W34">
        <v>0</v>
      </c>
    </row>
    <row r="35" spans="1:23" x14ac:dyDescent="0.25">
      <c r="A35" s="2">
        <v>208</v>
      </c>
      <c r="B35" s="3">
        <v>35461</v>
      </c>
      <c r="C35" s="4">
        <v>0.77</v>
      </c>
      <c r="D35" s="4">
        <v>7465</v>
      </c>
      <c r="E35" s="4">
        <v>42467.7</v>
      </c>
      <c r="F35" s="4">
        <f t="shared" si="0"/>
        <v>49932.7</v>
      </c>
      <c r="G35">
        <v>108</v>
      </c>
      <c r="H35">
        <v>10</v>
      </c>
      <c r="I35">
        <v>0</v>
      </c>
      <c r="J35">
        <v>86</v>
      </c>
      <c r="K35">
        <v>0</v>
      </c>
      <c r="L35">
        <v>0</v>
      </c>
      <c r="M35">
        <v>0</v>
      </c>
      <c r="N35">
        <v>1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</row>
    <row r="36" spans="1:23" x14ac:dyDescent="0.25">
      <c r="A36" s="2">
        <v>208</v>
      </c>
      <c r="B36" s="3">
        <v>35887</v>
      </c>
      <c r="C36" s="4">
        <v>0.66</v>
      </c>
      <c r="D36" s="4">
        <v>45956</v>
      </c>
      <c r="E36" s="4">
        <v>33351</v>
      </c>
      <c r="F36" s="4">
        <f t="shared" si="0"/>
        <v>79307</v>
      </c>
      <c r="G36">
        <v>34</v>
      </c>
      <c r="H36">
        <v>1</v>
      </c>
      <c r="I36">
        <v>0</v>
      </c>
      <c r="J36">
        <v>572</v>
      </c>
      <c r="K36">
        <v>0</v>
      </c>
      <c r="L36">
        <v>1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</row>
    <row r="37" spans="1:23" x14ac:dyDescent="0.25">
      <c r="A37" s="2">
        <v>213</v>
      </c>
      <c r="B37" s="3">
        <v>35919</v>
      </c>
      <c r="C37" s="4">
        <v>0.66</v>
      </c>
      <c r="D37" s="4">
        <v>38712</v>
      </c>
      <c r="E37" s="4">
        <v>39075</v>
      </c>
      <c r="F37" s="4">
        <f t="shared" si="0"/>
        <v>77787</v>
      </c>
      <c r="G37">
        <v>28</v>
      </c>
      <c r="H37">
        <v>13</v>
      </c>
      <c r="I37">
        <v>0</v>
      </c>
      <c r="J37">
        <v>1488</v>
      </c>
      <c r="K37">
        <v>1</v>
      </c>
      <c r="L37">
        <v>1</v>
      </c>
      <c r="M37">
        <v>0</v>
      </c>
      <c r="N37">
        <v>0</v>
      </c>
      <c r="O37">
        <v>1</v>
      </c>
      <c r="P37">
        <v>1</v>
      </c>
      <c r="Q37">
        <v>1</v>
      </c>
      <c r="R37">
        <v>1</v>
      </c>
      <c r="S37">
        <v>0</v>
      </c>
      <c r="T37">
        <v>0</v>
      </c>
      <c r="U37">
        <v>1</v>
      </c>
      <c r="V37">
        <v>1</v>
      </c>
      <c r="W37">
        <v>0</v>
      </c>
    </row>
    <row r="38" spans="1:23" x14ac:dyDescent="0.25">
      <c r="A38" s="2">
        <v>574</v>
      </c>
      <c r="B38" s="3">
        <v>35942</v>
      </c>
      <c r="C38" s="4">
        <v>0.66</v>
      </c>
      <c r="D38" s="4">
        <v>38712</v>
      </c>
      <c r="E38" s="4">
        <v>39075</v>
      </c>
      <c r="F38" s="4">
        <f t="shared" si="0"/>
        <v>77787</v>
      </c>
      <c r="G38">
        <v>2</v>
      </c>
      <c r="H38">
        <v>2</v>
      </c>
      <c r="I38">
        <v>0</v>
      </c>
      <c r="J38">
        <v>160</v>
      </c>
      <c r="K38">
        <v>1</v>
      </c>
      <c r="L38">
        <v>0</v>
      </c>
      <c r="M38">
        <v>1</v>
      </c>
      <c r="N38">
        <v>0</v>
      </c>
      <c r="O38">
        <v>1</v>
      </c>
      <c r="P38">
        <v>1</v>
      </c>
      <c r="Q38">
        <v>1</v>
      </c>
      <c r="R38">
        <v>1</v>
      </c>
      <c r="S38">
        <v>1</v>
      </c>
      <c r="T38">
        <v>0</v>
      </c>
      <c r="U38">
        <v>0</v>
      </c>
      <c r="V38">
        <v>0</v>
      </c>
      <c r="W38">
        <v>0</v>
      </c>
    </row>
    <row r="39" spans="1:23" x14ac:dyDescent="0.25">
      <c r="A39" s="2">
        <v>120</v>
      </c>
      <c r="B39" s="3">
        <v>36010</v>
      </c>
      <c r="C39" s="4">
        <v>1.1399999999999999</v>
      </c>
      <c r="D39" s="4">
        <v>19415</v>
      </c>
      <c r="E39" s="4">
        <v>34575</v>
      </c>
      <c r="F39" s="4">
        <f t="shared" si="0"/>
        <v>53990</v>
      </c>
      <c r="G39">
        <v>707</v>
      </c>
      <c r="H39">
        <v>1</v>
      </c>
      <c r="I39">
        <v>0</v>
      </c>
      <c r="J39">
        <v>1142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</row>
    <row r="40" spans="1:23" x14ac:dyDescent="0.25">
      <c r="A40" s="2" t="s">
        <v>0</v>
      </c>
      <c r="B40" s="3">
        <v>36032</v>
      </c>
      <c r="C40" s="4">
        <v>1.1399999999999999</v>
      </c>
      <c r="D40" s="4">
        <v>19415</v>
      </c>
      <c r="E40" s="4">
        <v>34575</v>
      </c>
      <c r="F40" s="4">
        <f t="shared" si="0"/>
        <v>53990</v>
      </c>
      <c r="G40">
        <v>10</v>
      </c>
      <c r="H40">
        <v>2</v>
      </c>
      <c r="I40">
        <v>0</v>
      </c>
      <c r="J40">
        <v>88</v>
      </c>
      <c r="K40">
        <v>1</v>
      </c>
      <c r="L40">
        <v>0</v>
      </c>
      <c r="M40">
        <v>1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</row>
    <row r="41" spans="1:23" x14ac:dyDescent="0.25">
      <c r="A41" s="2">
        <v>301</v>
      </c>
      <c r="B41" s="3">
        <v>36053</v>
      </c>
      <c r="C41" s="4">
        <v>1.1399999999999999</v>
      </c>
      <c r="D41" s="4">
        <v>48407</v>
      </c>
      <c r="E41" s="4">
        <v>17750</v>
      </c>
      <c r="F41" s="4">
        <f t="shared" si="0"/>
        <v>66157</v>
      </c>
      <c r="G41">
        <v>45</v>
      </c>
      <c r="H41">
        <v>3</v>
      </c>
      <c r="I41">
        <v>0</v>
      </c>
      <c r="J41">
        <v>1233</v>
      </c>
      <c r="K41">
        <v>0</v>
      </c>
      <c r="L41">
        <v>0</v>
      </c>
      <c r="M41">
        <v>0</v>
      </c>
      <c r="N41">
        <v>1</v>
      </c>
      <c r="O41">
        <v>1</v>
      </c>
      <c r="P41">
        <v>1</v>
      </c>
      <c r="Q41">
        <v>0</v>
      </c>
      <c r="R41">
        <v>1</v>
      </c>
      <c r="S41">
        <v>0</v>
      </c>
      <c r="T41">
        <v>0</v>
      </c>
      <c r="U41">
        <v>1</v>
      </c>
      <c r="V41">
        <v>0</v>
      </c>
      <c r="W41">
        <v>1</v>
      </c>
    </row>
    <row r="42" spans="1:23" x14ac:dyDescent="0.25">
      <c r="A42" s="2" t="s">
        <v>0</v>
      </c>
      <c r="B42" s="3">
        <v>36102</v>
      </c>
      <c r="C42" s="4">
        <v>1.5</v>
      </c>
      <c r="D42" s="4">
        <v>28400</v>
      </c>
      <c r="E42" s="4">
        <v>6750</v>
      </c>
      <c r="F42" s="4">
        <f t="shared" si="0"/>
        <v>35150</v>
      </c>
      <c r="G42">
        <v>13</v>
      </c>
      <c r="H42">
        <v>2</v>
      </c>
      <c r="I42">
        <v>0</v>
      </c>
      <c r="J42">
        <v>262</v>
      </c>
      <c r="K42">
        <v>0</v>
      </c>
      <c r="L42">
        <v>1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</row>
    <row r="43" spans="1:23" x14ac:dyDescent="0.25">
      <c r="A43" s="2">
        <v>122</v>
      </c>
      <c r="B43" s="3">
        <v>36124</v>
      </c>
      <c r="C43" s="4">
        <v>1.5</v>
      </c>
      <c r="D43" s="4">
        <v>28400</v>
      </c>
      <c r="E43" s="4">
        <v>6750</v>
      </c>
      <c r="F43" s="4">
        <f t="shared" si="0"/>
        <v>35150</v>
      </c>
      <c r="G43">
        <v>21</v>
      </c>
      <c r="H43">
        <v>1</v>
      </c>
      <c r="I43">
        <v>0</v>
      </c>
      <c r="J43">
        <v>105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</row>
    <row r="44" spans="1:23" x14ac:dyDescent="0.25">
      <c r="A44" s="2">
        <v>108</v>
      </c>
      <c r="B44" s="3">
        <v>36172</v>
      </c>
      <c r="C44" s="4">
        <v>0.84</v>
      </c>
      <c r="D44" s="4">
        <v>0</v>
      </c>
      <c r="E44" s="4">
        <v>42</v>
      </c>
      <c r="F44" s="4">
        <f t="shared" si="0"/>
        <v>42</v>
      </c>
      <c r="G44">
        <v>3</v>
      </c>
      <c r="H44">
        <v>15</v>
      </c>
      <c r="I44">
        <v>0</v>
      </c>
      <c r="J44">
        <v>275</v>
      </c>
      <c r="K44">
        <v>1</v>
      </c>
      <c r="L44">
        <v>0</v>
      </c>
      <c r="M44">
        <v>1</v>
      </c>
      <c r="N44">
        <v>0</v>
      </c>
      <c r="O44">
        <v>0</v>
      </c>
      <c r="P44">
        <v>0</v>
      </c>
      <c r="Q44">
        <v>1</v>
      </c>
      <c r="R44">
        <v>1</v>
      </c>
      <c r="S44">
        <v>0</v>
      </c>
      <c r="T44">
        <v>0</v>
      </c>
      <c r="U44">
        <v>1</v>
      </c>
      <c r="V44">
        <v>0</v>
      </c>
      <c r="W44">
        <v>1</v>
      </c>
    </row>
    <row r="45" spans="1:23" x14ac:dyDescent="0.25">
      <c r="A45" s="2" t="s">
        <v>24</v>
      </c>
      <c r="B45" s="3">
        <v>36228</v>
      </c>
      <c r="C45" s="4">
        <v>0.84</v>
      </c>
      <c r="D45" s="4">
        <v>48900</v>
      </c>
      <c r="E45" s="4">
        <v>38010</v>
      </c>
      <c r="F45" s="4">
        <f t="shared" si="0"/>
        <v>86910</v>
      </c>
      <c r="G45">
        <v>15</v>
      </c>
      <c r="H45">
        <v>3</v>
      </c>
      <c r="I45">
        <v>0</v>
      </c>
      <c r="J45">
        <v>896</v>
      </c>
      <c r="K45">
        <v>0</v>
      </c>
      <c r="L45">
        <v>0</v>
      </c>
      <c r="M45">
        <v>0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0</v>
      </c>
      <c r="V45">
        <v>0</v>
      </c>
      <c r="W45">
        <v>0</v>
      </c>
    </row>
    <row r="46" spans="1:23" x14ac:dyDescent="0.25">
      <c r="A46" s="2">
        <v>572</v>
      </c>
      <c r="B46" s="3">
        <v>36549</v>
      </c>
      <c r="C46" s="4">
        <v>0.25</v>
      </c>
      <c r="D46" s="4">
        <v>114650</v>
      </c>
      <c r="E46" s="4">
        <v>32026</v>
      </c>
      <c r="F46" s="4">
        <f t="shared" si="0"/>
        <v>146676</v>
      </c>
      <c r="G46">
        <v>8</v>
      </c>
      <c r="H46">
        <v>9</v>
      </c>
      <c r="I46">
        <v>1</v>
      </c>
      <c r="J46">
        <v>766</v>
      </c>
      <c r="K46">
        <v>1</v>
      </c>
      <c r="L46">
        <v>1</v>
      </c>
      <c r="M46">
        <v>0</v>
      </c>
      <c r="N46">
        <v>0</v>
      </c>
      <c r="O46">
        <v>0</v>
      </c>
      <c r="P46">
        <v>0</v>
      </c>
      <c r="Q46">
        <v>1</v>
      </c>
      <c r="R46">
        <v>1</v>
      </c>
      <c r="S46">
        <v>0</v>
      </c>
      <c r="T46">
        <v>0</v>
      </c>
      <c r="U46">
        <v>0</v>
      </c>
      <c r="V46">
        <v>0</v>
      </c>
      <c r="W46">
        <v>0</v>
      </c>
    </row>
    <row r="47" spans="1:23" x14ac:dyDescent="0.25">
      <c r="A47" s="2">
        <v>208</v>
      </c>
      <c r="B47" s="3">
        <v>36703</v>
      </c>
      <c r="C47" s="4">
        <v>1.55</v>
      </c>
      <c r="D47" s="4">
        <v>45220</v>
      </c>
      <c r="E47" s="4">
        <v>62950</v>
      </c>
      <c r="F47" s="4">
        <f t="shared" si="0"/>
        <v>108170</v>
      </c>
      <c r="G47">
        <v>132</v>
      </c>
      <c r="H47">
        <v>36</v>
      </c>
      <c r="I47">
        <v>1</v>
      </c>
      <c r="J47">
        <v>1461</v>
      </c>
      <c r="K47">
        <v>1</v>
      </c>
      <c r="L47">
        <v>1</v>
      </c>
      <c r="M47">
        <v>0</v>
      </c>
      <c r="N47">
        <v>0</v>
      </c>
      <c r="O47">
        <v>1</v>
      </c>
      <c r="P47">
        <v>1</v>
      </c>
      <c r="Q47">
        <v>1</v>
      </c>
      <c r="R47">
        <v>1</v>
      </c>
      <c r="S47">
        <v>1</v>
      </c>
      <c r="T47">
        <v>0</v>
      </c>
      <c r="U47">
        <v>1</v>
      </c>
      <c r="V47">
        <v>1</v>
      </c>
      <c r="W47">
        <v>1</v>
      </c>
    </row>
    <row r="48" spans="1:23" x14ac:dyDescent="0.25">
      <c r="A48" s="2">
        <v>102</v>
      </c>
      <c r="B48" s="3">
        <v>36935</v>
      </c>
      <c r="C48" s="4">
        <v>-0.12</v>
      </c>
      <c r="D48" s="4">
        <v>54240</v>
      </c>
      <c r="E48" s="4">
        <v>7500</v>
      </c>
      <c r="F48" s="4">
        <f t="shared" si="0"/>
        <v>61740</v>
      </c>
      <c r="G48">
        <v>12</v>
      </c>
      <c r="H48">
        <v>1</v>
      </c>
      <c r="I48">
        <v>0</v>
      </c>
      <c r="J48">
        <v>515</v>
      </c>
      <c r="K48">
        <v>0</v>
      </c>
      <c r="L48">
        <v>0</v>
      </c>
      <c r="M48">
        <v>0</v>
      </c>
      <c r="N48">
        <v>1</v>
      </c>
      <c r="O48">
        <v>1</v>
      </c>
      <c r="P48">
        <v>0</v>
      </c>
      <c r="Q48">
        <v>0</v>
      </c>
      <c r="R48">
        <v>0</v>
      </c>
      <c r="S48">
        <v>1</v>
      </c>
      <c r="T48">
        <v>0</v>
      </c>
      <c r="U48">
        <v>0</v>
      </c>
      <c r="V48">
        <v>0</v>
      </c>
      <c r="W48">
        <v>0</v>
      </c>
    </row>
    <row r="49" spans="1:23" x14ac:dyDescent="0.25">
      <c r="A49" s="2">
        <v>209</v>
      </c>
      <c r="B49" s="3">
        <v>36987</v>
      </c>
      <c r="C49" s="4">
        <v>0.31</v>
      </c>
      <c r="D49" s="4">
        <v>70294</v>
      </c>
      <c r="E49" s="4">
        <v>37140</v>
      </c>
      <c r="F49" s="4">
        <f t="shared" si="0"/>
        <v>107434</v>
      </c>
      <c r="G49">
        <v>17</v>
      </c>
      <c r="H49">
        <v>5</v>
      </c>
      <c r="I49">
        <v>0</v>
      </c>
      <c r="J49">
        <v>2087</v>
      </c>
      <c r="K49">
        <v>1</v>
      </c>
      <c r="L49">
        <v>1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1</v>
      </c>
      <c r="V49">
        <v>0</v>
      </c>
      <c r="W49">
        <v>0</v>
      </c>
    </row>
    <row r="50" spans="1:23" x14ac:dyDescent="0.25">
      <c r="A50" s="2">
        <v>105</v>
      </c>
      <c r="B50" s="3">
        <v>36991</v>
      </c>
      <c r="C50" s="4">
        <v>0.31</v>
      </c>
      <c r="D50" s="4">
        <v>70294</v>
      </c>
      <c r="E50" s="4">
        <v>37140</v>
      </c>
      <c r="F50" s="4">
        <f t="shared" si="0"/>
        <v>107434</v>
      </c>
      <c r="G50">
        <v>18</v>
      </c>
      <c r="H50">
        <v>1</v>
      </c>
      <c r="I50">
        <v>0</v>
      </c>
      <c r="J50">
        <v>759</v>
      </c>
      <c r="K50">
        <v>0</v>
      </c>
      <c r="L50">
        <v>0</v>
      </c>
      <c r="M50">
        <v>0</v>
      </c>
      <c r="N50">
        <v>1</v>
      </c>
      <c r="O50">
        <v>1</v>
      </c>
      <c r="P50">
        <v>1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</row>
    <row r="51" spans="1:23" x14ac:dyDescent="0.25">
      <c r="A51" s="2">
        <v>118</v>
      </c>
      <c r="B51" s="3">
        <v>37034</v>
      </c>
      <c r="C51" s="4">
        <v>0.31</v>
      </c>
      <c r="D51" s="4">
        <v>9000</v>
      </c>
      <c r="E51" s="4">
        <v>19573</v>
      </c>
      <c r="F51" s="4">
        <f t="shared" si="0"/>
        <v>28573</v>
      </c>
      <c r="G51">
        <v>0</v>
      </c>
      <c r="H51">
        <v>1</v>
      </c>
      <c r="I51">
        <v>0</v>
      </c>
      <c r="J51">
        <v>63</v>
      </c>
      <c r="K51">
        <v>0</v>
      </c>
      <c r="L51">
        <v>0</v>
      </c>
      <c r="M51">
        <v>0</v>
      </c>
      <c r="N51">
        <v>1</v>
      </c>
      <c r="O51">
        <v>0</v>
      </c>
      <c r="P51">
        <v>0</v>
      </c>
      <c r="Q51">
        <v>0</v>
      </c>
      <c r="R51">
        <v>0</v>
      </c>
      <c r="S51">
        <v>1</v>
      </c>
      <c r="T51">
        <v>0</v>
      </c>
      <c r="U51">
        <v>0</v>
      </c>
      <c r="V51">
        <v>0</v>
      </c>
      <c r="W51">
        <v>0</v>
      </c>
    </row>
    <row r="52" spans="1:23" x14ac:dyDescent="0.25">
      <c r="A52" s="2">
        <v>103</v>
      </c>
      <c r="B52" s="3">
        <v>37209</v>
      </c>
      <c r="C52" s="4">
        <v>0.39</v>
      </c>
      <c r="D52" s="4">
        <v>31950</v>
      </c>
      <c r="E52" s="4">
        <v>15865</v>
      </c>
      <c r="F52" s="4">
        <f t="shared" si="0"/>
        <v>47815</v>
      </c>
      <c r="G52">
        <v>11</v>
      </c>
      <c r="H52">
        <v>1</v>
      </c>
      <c r="I52">
        <v>0</v>
      </c>
      <c r="J52">
        <v>1847</v>
      </c>
      <c r="K52">
        <v>0</v>
      </c>
      <c r="L52">
        <v>0</v>
      </c>
      <c r="M52">
        <v>0</v>
      </c>
      <c r="N52">
        <v>1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</row>
    <row r="53" spans="1:23" x14ac:dyDescent="0.25">
      <c r="A53" s="2">
        <v>104</v>
      </c>
      <c r="B53" s="3">
        <v>37209</v>
      </c>
      <c r="C53" s="4">
        <v>0.39</v>
      </c>
      <c r="D53" s="4">
        <v>31950</v>
      </c>
      <c r="E53" s="4">
        <v>15865</v>
      </c>
      <c r="F53" s="4">
        <f t="shared" si="0"/>
        <v>47815</v>
      </c>
      <c r="G53">
        <v>21</v>
      </c>
      <c r="H53">
        <v>2</v>
      </c>
      <c r="I53">
        <v>0</v>
      </c>
      <c r="J53">
        <v>1847</v>
      </c>
      <c r="K53">
        <v>1</v>
      </c>
      <c r="L53">
        <v>1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</row>
    <row r="54" spans="1:23" x14ac:dyDescent="0.25">
      <c r="A54" s="2">
        <v>102</v>
      </c>
      <c r="B54" s="3">
        <v>37281</v>
      </c>
      <c r="C54" s="4">
        <v>0.84</v>
      </c>
      <c r="D54" s="4">
        <v>88700</v>
      </c>
      <c r="E54" s="4">
        <v>100</v>
      </c>
      <c r="F54" s="4">
        <f t="shared" si="0"/>
        <v>88800</v>
      </c>
      <c r="G54">
        <v>61</v>
      </c>
      <c r="H54">
        <v>3</v>
      </c>
      <c r="I54">
        <v>0</v>
      </c>
      <c r="J54">
        <v>1072</v>
      </c>
      <c r="K54">
        <v>0</v>
      </c>
      <c r="L54">
        <v>1</v>
      </c>
      <c r="M54">
        <v>0</v>
      </c>
      <c r="N54">
        <v>0</v>
      </c>
      <c r="O54">
        <v>0</v>
      </c>
      <c r="P54">
        <v>0</v>
      </c>
      <c r="Q54">
        <v>0</v>
      </c>
      <c r="R54">
        <v>1</v>
      </c>
      <c r="S54">
        <v>0</v>
      </c>
      <c r="T54">
        <v>0</v>
      </c>
      <c r="U54">
        <v>0</v>
      </c>
      <c r="V54">
        <v>1</v>
      </c>
      <c r="W54">
        <v>0</v>
      </c>
    </row>
    <row r="55" spans="1:23" x14ac:dyDescent="0.25">
      <c r="A55" s="2">
        <v>111</v>
      </c>
      <c r="B55" s="3">
        <v>37323</v>
      </c>
      <c r="C55" s="4">
        <v>0.84</v>
      </c>
      <c r="D55" s="4">
        <v>40275</v>
      </c>
      <c r="E55" s="4">
        <v>29150</v>
      </c>
      <c r="F55" s="4">
        <f t="shared" si="0"/>
        <v>69425</v>
      </c>
      <c r="G55">
        <v>160</v>
      </c>
      <c r="H55">
        <v>1</v>
      </c>
      <c r="I55">
        <v>0</v>
      </c>
      <c r="J55">
        <v>228</v>
      </c>
      <c r="K55">
        <v>0</v>
      </c>
      <c r="L55">
        <v>0</v>
      </c>
      <c r="M55">
        <v>0</v>
      </c>
      <c r="N55">
        <v>1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</row>
    <row r="56" spans="1:23" x14ac:dyDescent="0.25">
      <c r="A56" s="2" t="s">
        <v>0</v>
      </c>
      <c r="B56" s="3">
        <v>37533</v>
      </c>
      <c r="C56" s="4">
        <v>0.18</v>
      </c>
      <c r="D56" s="4">
        <v>63130</v>
      </c>
      <c r="E56" s="4">
        <v>25400</v>
      </c>
      <c r="F56" s="4">
        <f t="shared" si="0"/>
        <v>88530</v>
      </c>
      <c r="G56">
        <v>126</v>
      </c>
      <c r="H56">
        <v>14</v>
      </c>
      <c r="I56">
        <v>0</v>
      </c>
      <c r="J56">
        <v>2024</v>
      </c>
      <c r="K56">
        <v>1</v>
      </c>
      <c r="L56">
        <v>1</v>
      </c>
      <c r="M56">
        <v>0</v>
      </c>
      <c r="N56">
        <v>0</v>
      </c>
      <c r="O56">
        <v>1</v>
      </c>
      <c r="P56">
        <v>1</v>
      </c>
      <c r="Q56">
        <v>1</v>
      </c>
      <c r="R56">
        <v>1</v>
      </c>
      <c r="S56">
        <v>1</v>
      </c>
      <c r="T56">
        <v>0</v>
      </c>
      <c r="U56">
        <v>1</v>
      </c>
      <c r="V56">
        <v>0</v>
      </c>
      <c r="W56">
        <v>0</v>
      </c>
    </row>
    <row r="57" spans="1:23" x14ac:dyDescent="0.25">
      <c r="A57" s="2">
        <v>121</v>
      </c>
      <c r="B57" s="3">
        <v>37659</v>
      </c>
      <c r="C57" s="4">
        <v>0.48</v>
      </c>
      <c r="D57" s="4">
        <v>13275</v>
      </c>
      <c r="E57" s="4">
        <v>20000</v>
      </c>
      <c r="F57" s="4">
        <f t="shared" si="0"/>
        <v>33275</v>
      </c>
      <c r="G57">
        <v>34</v>
      </c>
      <c r="H57">
        <v>1</v>
      </c>
      <c r="I57">
        <v>0</v>
      </c>
      <c r="J57">
        <v>1533</v>
      </c>
      <c r="K57">
        <v>0</v>
      </c>
      <c r="L57">
        <v>0</v>
      </c>
      <c r="M57">
        <v>0</v>
      </c>
      <c r="N57">
        <v>1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</row>
    <row r="58" spans="1:23" x14ac:dyDescent="0.25">
      <c r="A58" s="2">
        <v>201</v>
      </c>
      <c r="B58" s="3">
        <v>37676</v>
      </c>
      <c r="C58" s="4">
        <v>0.48</v>
      </c>
      <c r="D58" s="4">
        <v>13275</v>
      </c>
      <c r="E58" s="4">
        <v>20000</v>
      </c>
      <c r="F58" s="4">
        <f t="shared" si="0"/>
        <v>33275</v>
      </c>
      <c r="G58">
        <v>96</v>
      </c>
      <c r="H58">
        <v>31</v>
      </c>
      <c r="I58">
        <v>0</v>
      </c>
      <c r="J58">
        <v>2321</v>
      </c>
      <c r="K58">
        <v>1</v>
      </c>
      <c r="L58">
        <v>1</v>
      </c>
      <c r="M58">
        <v>0</v>
      </c>
      <c r="N58">
        <v>0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0</v>
      </c>
    </row>
    <row r="59" spans="1:23" x14ac:dyDescent="0.25">
      <c r="A59" s="2" t="s">
        <v>0</v>
      </c>
      <c r="B59" s="3">
        <v>37787</v>
      </c>
      <c r="C59" s="4">
        <v>1</v>
      </c>
      <c r="D59" s="4">
        <v>30325</v>
      </c>
      <c r="E59" s="4">
        <v>20500</v>
      </c>
      <c r="F59" s="4">
        <f t="shared" si="0"/>
        <v>50825</v>
      </c>
      <c r="G59">
        <v>127</v>
      </c>
      <c r="H59">
        <v>9</v>
      </c>
      <c r="I59">
        <v>0</v>
      </c>
      <c r="J59">
        <v>2432</v>
      </c>
      <c r="K59">
        <v>0</v>
      </c>
      <c r="L59">
        <v>0</v>
      </c>
      <c r="M59">
        <v>0</v>
      </c>
      <c r="N59">
        <v>1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</row>
    <row r="60" spans="1:23" x14ac:dyDescent="0.25">
      <c r="A60" s="2">
        <v>205</v>
      </c>
      <c r="B60" s="3">
        <v>37789</v>
      </c>
      <c r="C60" s="4">
        <v>1</v>
      </c>
      <c r="D60" s="4">
        <v>30325</v>
      </c>
      <c r="E60" s="4">
        <v>20500</v>
      </c>
      <c r="F60" s="4">
        <f t="shared" si="0"/>
        <v>50825</v>
      </c>
      <c r="G60">
        <v>132</v>
      </c>
      <c r="H60">
        <v>28</v>
      </c>
      <c r="I60">
        <v>0</v>
      </c>
      <c r="J60">
        <v>5007</v>
      </c>
      <c r="K60">
        <v>0</v>
      </c>
      <c r="L60">
        <v>1</v>
      </c>
      <c r="M60">
        <v>0</v>
      </c>
      <c r="N60">
        <v>0</v>
      </c>
      <c r="O60">
        <v>1</v>
      </c>
      <c r="P60">
        <v>1</v>
      </c>
      <c r="Q60">
        <v>1</v>
      </c>
      <c r="R60">
        <v>1</v>
      </c>
      <c r="S60">
        <v>0</v>
      </c>
      <c r="T60">
        <v>0</v>
      </c>
      <c r="U60">
        <v>1</v>
      </c>
      <c r="V60">
        <v>0</v>
      </c>
      <c r="W60">
        <v>1</v>
      </c>
    </row>
    <row r="61" spans="1:23" x14ac:dyDescent="0.25">
      <c r="A61" s="2">
        <v>139</v>
      </c>
      <c r="B61" s="3">
        <v>37848</v>
      </c>
      <c r="C61" s="4">
        <v>1.77</v>
      </c>
      <c r="D61" s="4">
        <v>20760</v>
      </c>
      <c r="E61" s="4">
        <v>2850</v>
      </c>
      <c r="F61" s="4">
        <f t="shared" si="0"/>
        <v>23610</v>
      </c>
      <c r="G61">
        <v>5523</v>
      </c>
      <c r="H61">
        <v>3</v>
      </c>
      <c r="I61">
        <v>0</v>
      </c>
      <c r="J61">
        <v>1023</v>
      </c>
      <c r="K61">
        <v>1</v>
      </c>
      <c r="L61">
        <v>1</v>
      </c>
      <c r="M61">
        <v>0</v>
      </c>
      <c r="N61">
        <v>0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0</v>
      </c>
      <c r="V61">
        <v>1</v>
      </c>
      <c r="W61">
        <v>0</v>
      </c>
    </row>
    <row r="62" spans="1:23" x14ac:dyDescent="0.25">
      <c r="A62" s="2">
        <v>117</v>
      </c>
      <c r="B62" s="3">
        <v>37896</v>
      </c>
      <c r="C62" s="4">
        <v>1.02</v>
      </c>
      <c r="D62" s="4">
        <v>32000</v>
      </c>
      <c r="E62" s="4">
        <v>38975</v>
      </c>
      <c r="F62" s="4">
        <f t="shared" si="0"/>
        <v>70975</v>
      </c>
      <c r="G62">
        <v>0</v>
      </c>
      <c r="H62">
        <v>1</v>
      </c>
      <c r="I62">
        <v>0</v>
      </c>
      <c r="J62">
        <v>1940</v>
      </c>
      <c r="K62">
        <v>0</v>
      </c>
      <c r="L62">
        <v>0</v>
      </c>
      <c r="M62">
        <v>0</v>
      </c>
      <c r="N62">
        <v>1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</row>
    <row r="63" spans="1:23" x14ac:dyDescent="0.25">
      <c r="A63" s="2">
        <v>303</v>
      </c>
      <c r="B63" s="3">
        <v>37965</v>
      </c>
      <c r="C63" s="4">
        <v>1.02</v>
      </c>
      <c r="D63" s="4">
        <v>1400</v>
      </c>
      <c r="E63" s="4">
        <v>64275</v>
      </c>
      <c r="F63" s="4">
        <f t="shared" si="0"/>
        <v>65675</v>
      </c>
      <c r="G63">
        <v>96</v>
      </c>
      <c r="H63">
        <v>24</v>
      </c>
      <c r="I63">
        <v>0</v>
      </c>
      <c r="J63">
        <v>2607</v>
      </c>
      <c r="K63">
        <v>1</v>
      </c>
      <c r="L63">
        <v>0</v>
      </c>
      <c r="M63">
        <v>1</v>
      </c>
      <c r="N63">
        <v>0</v>
      </c>
      <c r="O63">
        <v>1</v>
      </c>
      <c r="P63">
        <v>1</v>
      </c>
      <c r="Q63">
        <v>1</v>
      </c>
      <c r="R63">
        <v>1</v>
      </c>
      <c r="S63">
        <v>0</v>
      </c>
      <c r="T63">
        <v>0</v>
      </c>
      <c r="U63">
        <v>0</v>
      </c>
      <c r="V63">
        <v>0</v>
      </c>
      <c r="W63">
        <v>0</v>
      </c>
    </row>
    <row r="64" spans="1:23" x14ac:dyDescent="0.25">
      <c r="A64" s="2">
        <v>208</v>
      </c>
      <c r="B64" s="3">
        <v>38014</v>
      </c>
      <c r="C64" s="4">
        <v>1.0900000000000001</v>
      </c>
      <c r="D64" s="4">
        <v>12775</v>
      </c>
      <c r="E64" s="4">
        <v>2150</v>
      </c>
      <c r="F64" s="4">
        <f t="shared" si="0"/>
        <v>14925</v>
      </c>
      <c r="G64">
        <v>748</v>
      </c>
      <c r="H64">
        <v>35</v>
      </c>
      <c r="I64">
        <v>1</v>
      </c>
      <c r="J64">
        <v>2078</v>
      </c>
      <c r="K64">
        <v>1</v>
      </c>
      <c r="L64">
        <v>1</v>
      </c>
      <c r="M64">
        <v>0</v>
      </c>
      <c r="N64">
        <v>0</v>
      </c>
      <c r="O64">
        <v>1</v>
      </c>
      <c r="P64">
        <v>1</v>
      </c>
      <c r="Q64">
        <v>1</v>
      </c>
      <c r="R64">
        <v>1</v>
      </c>
      <c r="S64">
        <v>0</v>
      </c>
      <c r="T64">
        <v>0</v>
      </c>
      <c r="U64">
        <v>1</v>
      </c>
      <c r="V64">
        <v>1</v>
      </c>
      <c r="W64">
        <v>0</v>
      </c>
    </row>
    <row r="65" spans="1:23" x14ac:dyDescent="0.25">
      <c r="A65" s="2" t="s">
        <v>0</v>
      </c>
      <c r="B65" s="3">
        <v>38058</v>
      </c>
      <c r="C65" s="4">
        <v>1.0900000000000001</v>
      </c>
      <c r="D65" s="4">
        <v>107695</v>
      </c>
      <c r="E65" s="4">
        <v>27570</v>
      </c>
      <c r="F65" s="4">
        <f t="shared" si="0"/>
        <v>135265</v>
      </c>
      <c r="G65">
        <v>62</v>
      </c>
      <c r="H65">
        <v>2</v>
      </c>
      <c r="I65">
        <v>1</v>
      </c>
      <c r="J65">
        <v>1807</v>
      </c>
      <c r="K65">
        <v>1</v>
      </c>
      <c r="L65">
        <v>1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</v>
      </c>
      <c r="T65">
        <v>0</v>
      </c>
      <c r="U65">
        <v>0</v>
      </c>
      <c r="V65">
        <v>0</v>
      </c>
      <c r="W65">
        <v>0</v>
      </c>
    </row>
    <row r="66" spans="1:23" x14ac:dyDescent="0.25">
      <c r="A66" s="2">
        <v>202</v>
      </c>
      <c r="B66" s="3">
        <v>38112</v>
      </c>
      <c r="C66" s="4">
        <v>0.81</v>
      </c>
      <c r="D66" s="4">
        <v>31310</v>
      </c>
      <c r="E66" s="4">
        <v>24987</v>
      </c>
      <c r="F66" s="4">
        <f t="shared" si="0"/>
        <v>56297</v>
      </c>
      <c r="G66">
        <v>64</v>
      </c>
      <c r="H66">
        <v>4</v>
      </c>
      <c r="I66">
        <v>1</v>
      </c>
      <c r="J66">
        <v>1201</v>
      </c>
      <c r="K66">
        <v>0</v>
      </c>
      <c r="L66">
        <v>0</v>
      </c>
      <c r="M66">
        <v>0</v>
      </c>
      <c r="N66">
        <v>1</v>
      </c>
      <c r="O66">
        <v>1</v>
      </c>
      <c r="P66">
        <v>1</v>
      </c>
      <c r="Q66">
        <v>1</v>
      </c>
      <c r="R66">
        <v>1</v>
      </c>
      <c r="S66">
        <v>0</v>
      </c>
      <c r="T66">
        <v>1</v>
      </c>
      <c r="U66">
        <v>1</v>
      </c>
      <c r="V66">
        <v>0</v>
      </c>
      <c r="W66">
        <v>0</v>
      </c>
    </row>
    <row r="67" spans="1:23" x14ac:dyDescent="0.25">
      <c r="A67" s="2">
        <v>108</v>
      </c>
      <c r="B67" s="3">
        <v>38245</v>
      </c>
      <c r="C67" s="4">
        <v>0.81</v>
      </c>
      <c r="D67" s="4">
        <v>41300</v>
      </c>
      <c r="E67" s="4">
        <v>43450</v>
      </c>
      <c r="F67" s="4">
        <f>SUM(D67:E67)</f>
        <v>84750</v>
      </c>
      <c r="G67">
        <v>34</v>
      </c>
      <c r="H67">
        <v>5</v>
      </c>
      <c r="I67">
        <v>1</v>
      </c>
      <c r="J67">
        <v>2241</v>
      </c>
      <c r="K67">
        <v>1</v>
      </c>
      <c r="L67">
        <v>1</v>
      </c>
      <c r="M67">
        <v>0</v>
      </c>
      <c r="N67">
        <v>0</v>
      </c>
      <c r="O67">
        <v>0</v>
      </c>
      <c r="P67">
        <v>0</v>
      </c>
      <c r="Q67">
        <v>0</v>
      </c>
      <c r="R67">
        <v>1</v>
      </c>
      <c r="S67">
        <v>1</v>
      </c>
      <c r="T67">
        <v>0</v>
      </c>
      <c r="U67">
        <v>0</v>
      </c>
      <c r="V67">
        <v>1</v>
      </c>
      <c r="W67">
        <v>0</v>
      </c>
    </row>
    <row r="68" spans="1:23" x14ac:dyDescent="0.25">
      <c r="A68" s="2">
        <v>201</v>
      </c>
      <c r="B68" s="3">
        <v>38364</v>
      </c>
      <c r="C68" s="4">
        <v>0.76</v>
      </c>
      <c r="D68" s="4">
        <v>40080</v>
      </c>
      <c r="E68" s="4">
        <v>66575</v>
      </c>
      <c r="F68" s="4">
        <f>SUM(D68:E68)</f>
        <v>106655</v>
      </c>
      <c r="G68">
        <v>22</v>
      </c>
      <c r="H68">
        <v>3</v>
      </c>
      <c r="I68">
        <v>0</v>
      </c>
      <c r="J68">
        <v>1717</v>
      </c>
      <c r="K68">
        <v>1</v>
      </c>
      <c r="L68">
        <v>1</v>
      </c>
      <c r="M68">
        <v>0</v>
      </c>
      <c r="N68">
        <v>0</v>
      </c>
      <c r="O68">
        <v>1</v>
      </c>
      <c r="P68">
        <v>1</v>
      </c>
      <c r="Q68">
        <v>1</v>
      </c>
      <c r="R68">
        <v>1</v>
      </c>
      <c r="S68">
        <v>1</v>
      </c>
      <c r="T68">
        <v>0</v>
      </c>
      <c r="U68">
        <v>1</v>
      </c>
      <c r="V68">
        <v>1</v>
      </c>
      <c r="W68">
        <v>0</v>
      </c>
    </row>
    <row r="69" spans="1:23" x14ac:dyDescent="0.25">
      <c r="A69" s="2">
        <v>216</v>
      </c>
      <c r="B69" s="3">
        <v>38441</v>
      </c>
      <c r="C69" s="4">
        <v>0.76</v>
      </c>
      <c r="D69" s="4">
        <v>66570</v>
      </c>
      <c r="E69" s="4">
        <v>19971</v>
      </c>
      <c r="F69" s="4">
        <f>SUM(D69:E69)</f>
        <v>86541</v>
      </c>
      <c r="G69">
        <v>120</v>
      </c>
      <c r="H69">
        <v>8</v>
      </c>
      <c r="I69">
        <v>0</v>
      </c>
      <c r="J69">
        <v>3646</v>
      </c>
      <c r="K69">
        <v>1</v>
      </c>
      <c r="L69">
        <v>1</v>
      </c>
      <c r="M69">
        <v>0</v>
      </c>
      <c r="N69">
        <v>0</v>
      </c>
      <c r="O69">
        <v>1</v>
      </c>
      <c r="P69">
        <v>1</v>
      </c>
      <c r="Q69">
        <v>1</v>
      </c>
      <c r="R69">
        <v>1</v>
      </c>
      <c r="S69">
        <v>0</v>
      </c>
      <c r="T69">
        <v>0</v>
      </c>
      <c r="U69">
        <v>0</v>
      </c>
      <c r="V69">
        <v>1</v>
      </c>
      <c r="W69">
        <v>1</v>
      </c>
    </row>
    <row r="70" spans="1:23" x14ac:dyDescent="0.25">
      <c r="A70" s="2">
        <v>108</v>
      </c>
      <c r="B70" s="3">
        <v>38462</v>
      </c>
      <c r="C70" s="4">
        <v>0.76</v>
      </c>
      <c r="D70" s="4">
        <v>55942</v>
      </c>
      <c r="E70" s="4">
        <v>99085</v>
      </c>
      <c r="F70" s="4">
        <f>SUM(D70:E70)</f>
        <v>155027</v>
      </c>
      <c r="G70">
        <v>752</v>
      </c>
      <c r="H70">
        <v>1</v>
      </c>
      <c r="I70">
        <v>0</v>
      </c>
      <c r="J70">
        <v>2403</v>
      </c>
      <c r="K70">
        <v>0</v>
      </c>
      <c r="L70">
        <v>1</v>
      </c>
      <c r="M70">
        <v>0</v>
      </c>
      <c r="N70">
        <v>0</v>
      </c>
      <c r="O70">
        <v>0</v>
      </c>
      <c r="P70">
        <v>0</v>
      </c>
      <c r="Q70">
        <v>1</v>
      </c>
      <c r="R70">
        <v>1</v>
      </c>
      <c r="S70">
        <v>0</v>
      </c>
      <c r="T70">
        <v>0</v>
      </c>
      <c r="U70">
        <v>0</v>
      </c>
      <c r="V70">
        <v>0</v>
      </c>
      <c r="W70">
        <v>0</v>
      </c>
    </row>
    <row r="71" spans="1:23" x14ac:dyDescent="0.25">
      <c r="A71" s="2" t="s">
        <v>25</v>
      </c>
      <c r="B71" s="3">
        <v>38463</v>
      </c>
      <c r="C71" s="4">
        <v>0.76</v>
      </c>
      <c r="D71" s="4">
        <v>55942</v>
      </c>
      <c r="E71" s="4">
        <v>99085</v>
      </c>
      <c r="F71" s="4">
        <f>SUM(D71:E71)</f>
        <v>155027</v>
      </c>
      <c r="G71">
        <v>269</v>
      </c>
      <c r="H71">
        <v>2</v>
      </c>
      <c r="I71">
        <v>0</v>
      </c>
      <c r="J71">
        <v>2499</v>
      </c>
      <c r="K71">
        <v>1</v>
      </c>
      <c r="L71">
        <v>1</v>
      </c>
      <c r="M71">
        <v>0</v>
      </c>
      <c r="N71">
        <v>0</v>
      </c>
      <c r="O71">
        <v>0</v>
      </c>
      <c r="P71">
        <v>1</v>
      </c>
      <c r="Q71">
        <v>1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</row>
    <row r="72" spans="1:23" x14ac:dyDescent="0.25">
      <c r="H72">
        <f>SUM(H2:H71)</f>
        <v>534</v>
      </c>
      <c r="O72" s="5">
        <f t="shared" ref="O72:W72" si="1">SUM(O2:O71)</f>
        <v>30</v>
      </c>
      <c r="P72" s="5">
        <f t="shared" si="1"/>
        <v>26</v>
      </c>
      <c r="Q72" s="5">
        <f t="shared" si="1"/>
        <v>29</v>
      </c>
      <c r="R72" s="5">
        <f t="shared" si="1"/>
        <v>29</v>
      </c>
      <c r="S72" s="5">
        <f t="shared" si="1"/>
        <v>17</v>
      </c>
      <c r="T72" s="5">
        <f t="shared" si="1"/>
        <v>10</v>
      </c>
      <c r="U72" s="5">
        <f t="shared" si="1"/>
        <v>22</v>
      </c>
      <c r="V72" s="5">
        <f t="shared" si="1"/>
        <v>17</v>
      </c>
      <c r="W72" s="5">
        <f t="shared" si="1"/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C5" sqref="C5"/>
    </sheetView>
  </sheetViews>
  <sheetFormatPr defaultRowHeight="15" x14ac:dyDescent="0.25"/>
  <cols>
    <col min="1" max="1" width="17.5703125" customWidth="1"/>
    <col min="2" max="2" width="41.85546875" style="1" customWidth="1"/>
    <col min="3" max="3" width="26.5703125" customWidth="1"/>
  </cols>
  <sheetData>
    <row r="1" spans="1:3" x14ac:dyDescent="0.25">
      <c r="A1" t="s">
        <v>26</v>
      </c>
      <c r="B1" s="1" t="s">
        <v>27</v>
      </c>
      <c r="C1" t="s">
        <v>28</v>
      </c>
    </row>
    <row r="2" spans="1:3" ht="45" x14ac:dyDescent="0.25">
      <c r="A2" s="6" t="s">
        <v>0</v>
      </c>
      <c r="B2" s="1" t="s">
        <v>31</v>
      </c>
      <c r="C2" t="s">
        <v>29</v>
      </c>
    </row>
    <row r="3" spans="1:3" ht="30" x14ac:dyDescent="0.25">
      <c r="A3" s="6" t="s">
        <v>1</v>
      </c>
      <c r="B3" s="1" t="s">
        <v>30</v>
      </c>
      <c r="C3" t="s">
        <v>29</v>
      </c>
    </row>
    <row r="4" spans="1:3" ht="62.25" customHeight="1" x14ac:dyDescent="0.25">
      <c r="A4" s="7" t="s">
        <v>2</v>
      </c>
      <c r="B4" s="1" t="s">
        <v>32</v>
      </c>
      <c r="C4" t="s">
        <v>54</v>
      </c>
    </row>
    <row r="5" spans="1:3" ht="53.25" customHeight="1" x14ac:dyDescent="0.25">
      <c r="A5" s="7" t="s">
        <v>3</v>
      </c>
      <c r="B5" s="1" t="s">
        <v>33</v>
      </c>
      <c r="C5" t="s">
        <v>34</v>
      </c>
    </row>
    <row r="6" spans="1:3" ht="42.75" customHeight="1" x14ac:dyDescent="0.25">
      <c r="A6" s="7" t="s">
        <v>4</v>
      </c>
      <c r="B6" s="1" t="s">
        <v>35</v>
      </c>
      <c r="C6" t="s">
        <v>34</v>
      </c>
    </row>
    <row r="7" spans="1:3" ht="32.25" customHeight="1" x14ac:dyDescent="0.25">
      <c r="A7" s="7" t="s">
        <v>5</v>
      </c>
      <c r="B7" s="1" t="s">
        <v>36</v>
      </c>
      <c r="C7" t="s">
        <v>34</v>
      </c>
    </row>
    <row r="8" spans="1:3" ht="54" customHeight="1" x14ac:dyDescent="0.25">
      <c r="A8" s="8" t="s">
        <v>6</v>
      </c>
      <c r="B8" s="1" t="s">
        <v>37</v>
      </c>
      <c r="C8" t="s">
        <v>29</v>
      </c>
    </row>
    <row r="9" spans="1:3" ht="60" x14ac:dyDescent="0.25">
      <c r="A9" s="8" t="s">
        <v>7</v>
      </c>
      <c r="B9" s="1" t="s">
        <v>38</v>
      </c>
      <c r="C9" t="s">
        <v>29</v>
      </c>
    </row>
    <row r="10" spans="1:3" ht="45" x14ac:dyDescent="0.25">
      <c r="A10" s="8" t="s">
        <v>8</v>
      </c>
      <c r="B10" s="1" t="s">
        <v>39</v>
      </c>
    </row>
    <row r="11" spans="1:3" ht="30" x14ac:dyDescent="0.25">
      <c r="A11" s="8" t="s">
        <v>9</v>
      </c>
      <c r="B11" s="1" t="s">
        <v>40</v>
      </c>
      <c r="C11" t="s">
        <v>29</v>
      </c>
    </row>
    <row r="12" spans="1:3" ht="45" x14ac:dyDescent="0.25">
      <c r="A12" s="8" t="s">
        <v>10</v>
      </c>
      <c r="B12" s="1" t="s">
        <v>42</v>
      </c>
      <c r="C12" t="s">
        <v>29</v>
      </c>
    </row>
    <row r="13" spans="1:3" ht="45" x14ac:dyDescent="0.25">
      <c r="A13" s="8" t="s">
        <v>11</v>
      </c>
      <c r="B13" s="1" t="s">
        <v>41</v>
      </c>
      <c r="C13" t="s">
        <v>29</v>
      </c>
    </row>
    <row r="14" spans="1:3" ht="45" x14ac:dyDescent="0.25">
      <c r="A14" s="8" t="s">
        <v>12</v>
      </c>
      <c r="B14" s="1" t="s">
        <v>43</v>
      </c>
      <c r="C14" t="s">
        <v>29</v>
      </c>
    </row>
    <row r="15" spans="1:3" ht="30" x14ac:dyDescent="0.25">
      <c r="A15" s="8" t="s">
        <v>13</v>
      </c>
      <c r="B15" s="1" t="s">
        <v>44</v>
      </c>
      <c r="C15" t="s">
        <v>29</v>
      </c>
    </row>
    <row r="16" spans="1:3" ht="32.25" customHeight="1" x14ac:dyDescent="0.25">
      <c r="A16" s="8" t="s">
        <v>14</v>
      </c>
      <c r="B16" s="1" t="s">
        <v>45</v>
      </c>
      <c r="C16" t="s">
        <v>29</v>
      </c>
    </row>
    <row r="17" spans="1:3" ht="33" customHeight="1" x14ac:dyDescent="0.25">
      <c r="A17" s="8" t="s">
        <v>15</v>
      </c>
      <c r="B17" s="1" t="s">
        <v>46</v>
      </c>
      <c r="C17" t="s">
        <v>29</v>
      </c>
    </row>
    <row r="18" spans="1:3" ht="24" customHeight="1" x14ac:dyDescent="0.25">
      <c r="A18" s="8" t="s">
        <v>16</v>
      </c>
      <c r="B18" s="1" t="s">
        <v>47</v>
      </c>
      <c r="C18" t="s">
        <v>29</v>
      </c>
    </row>
    <row r="19" spans="1:3" ht="30.75" customHeight="1" x14ac:dyDescent="0.25">
      <c r="A19" s="8" t="s">
        <v>17</v>
      </c>
      <c r="B19" s="1" t="s">
        <v>48</v>
      </c>
      <c r="C19" t="s">
        <v>29</v>
      </c>
    </row>
    <row r="20" spans="1:3" ht="30" x14ac:dyDescent="0.25">
      <c r="A20" s="8" t="s">
        <v>18</v>
      </c>
      <c r="B20" s="1" t="s">
        <v>49</v>
      </c>
      <c r="C20" t="s">
        <v>29</v>
      </c>
    </row>
    <row r="21" spans="1:3" ht="30" x14ac:dyDescent="0.25">
      <c r="A21" s="8" t="s">
        <v>19</v>
      </c>
      <c r="B21" s="1" t="s">
        <v>50</v>
      </c>
      <c r="C21" t="s">
        <v>29</v>
      </c>
    </row>
    <row r="22" spans="1:3" ht="30" x14ac:dyDescent="0.25">
      <c r="A22" s="8" t="s">
        <v>20</v>
      </c>
      <c r="B22" s="1" t="s">
        <v>51</v>
      </c>
      <c r="C22" t="s">
        <v>29</v>
      </c>
    </row>
    <row r="23" spans="1:3" ht="30" x14ac:dyDescent="0.25">
      <c r="A23" s="8" t="s">
        <v>21</v>
      </c>
      <c r="B23" s="1" t="s">
        <v>52</v>
      </c>
      <c r="C23" t="s">
        <v>29</v>
      </c>
    </row>
    <row r="24" spans="1:3" ht="30" x14ac:dyDescent="0.25">
      <c r="A24" s="8" t="s">
        <v>22</v>
      </c>
      <c r="B24" s="1" t="s">
        <v>53</v>
      </c>
      <c r="C2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Variable Defs</vt:lpstr>
    </vt:vector>
  </TitlesOfParts>
  <Company>UNM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Cavazos</dc:creator>
  <cp:lastModifiedBy>Cavazos</cp:lastModifiedBy>
  <dcterms:created xsi:type="dcterms:W3CDTF">2012-04-19T21:12:54Z</dcterms:created>
  <dcterms:modified xsi:type="dcterms:W3CDTF">2012-04-25T19:18:14Z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947490307</vt:i4>
  </property>
  <property fmtid="{D5CDD505-2E9C-101B-9397-08002B2CF9AE}" pid="3" name="_NewReviewCycle">
    <vt:lpwstr/>
  </property>
  <property fmtid="{D5CDD505-2E9C-101B-9397-08002B2CF9AE}" pid="4" name="_EmailSubject">
    <vt:lpwstr>updated data share</vt:lpwstr>
  </property>
  <property fmtid="{D5CDD505-2E9C-101B-9397-08002B2CF9AE}" pid="5" name="_AuthorEmail">
    <vt:lpwstr>dcavazos@unm.edu</vt:lpwstr>
  </property>
  <property fmtid="{D5CDD505-2E9C-101B-9397-08002B2CF9AE}" pid="6" name="_AuthorEmailDisplayName">
    <vt:lpwstr>David Eduardo Cavazos</vt:lpwstr>
  </property>
</Properties>
</file>